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xr:revisionPtr revIDLastSave="0" documentId="8_{50BDA23A-908E-9645-A44F-911D40625BE1}" xr6:coauthVersionLast="43" xr6:coauthVersionMax="43" xr10:uidLastSave="{00000000-0000-0000-0000-000000000000}"/>
  <bookViews>
    <workbookView xWindow="15000" yWindow="15" windowWidth="13770" windowHeight="11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Лист1!$B$3:$J$142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5" i="1"/>
  <c r="B13" i="1"/>
  <c r="B14" i="1"/>
  <c r="B15" i="1"/>
  <c r="B16" i="1"/>
  <c r="B17" i="1"/>
  <c r="B19" i="1"/>
  <c r="B20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6" i="1"/>
  <c r="B7" i="1"/>
  <c r="B8" i="1"/>
  <c r="B9" i="1"/>
  <c r="B10" i="1"/>
  <c r="B11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I142" i="1"/>
  <c r="J142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41" i="1"/>
  <c r="B139" i="1"/>
  <c r="B140" i="1"/>
</calcChain>
</file>

<file path=xl/sharedStrings.xml><?xml version="1.0" encoding="utf-8"?>
<sst xmlns="http://schemas.openxmlformats.org/spreadsheetml/2006/main" count="391" uniqueCount="249">
  <si>
    <t>Наименование</t>
  </si>
  <si>
    <t>Инв. номер</t>
  </si>
  <si>
    <t>Марка/ модель</t>
  </si>
  <si>
    <t>Год</t>
  </si>
  <si>
    <t>без НДС</t>
  </si>
  <si>
    <t>с НДС</t>
  </si>
  <si>
    <t>№ п/п</t>
  </si>
  <si>
    <t>в рабочем состоянии</t>
  </si>
  <si>
    <t>1325Ф30</t>
  </si>
  <si>
    <t>Токарный станок</t>
  </si>
  <si>
    <t>НА-400</t>
  </si>
  <si>
    <t>7Е35</t>
  </si>
  <si>
    <t>А20А</t>
  </si>
  <si>
    <t>530П</t>
  </si>
  <si>
    <t>5А308П</t>
  </si>
  <si>
    <t>РVЕ-10S</t>
  </si>
  <si>
    <t>Н0-446</t>
  </si>
  <si>
    <t>1Е61МТ</t>
  </si>
  <si>
    <t>Итоговая стоимость, руб.</t>
  </si>
  <si>
    <t>Тех. состояние</t>
  </si>
  <si>
    <t>Долбежный станок</t>
  </si>
  <si>
    <t>Фрезерный станок</t>
  </si>
  <si>
    <t>Плоскошлифовальный станок</t>
  </si>
  <si>
    <t>Зубофрезерный станок</t>
  </si>
  <si>
    <t>Гидравлический пресс</t>
  </si>
  <si>
    <t>Ножницы гильотинные</t>
  </si>
  <si>
    <t>Глиняная плитка</t>
  </si>
  <si>
    <t>б/у</t>
  </si>
  <si>
    <t>100 м2, 600 шт.</t>
  </si>
  <si>
    <t>Настольно-сверлильный станок</t>
  </si>
  <si>
    <t>≈2000</t>
  </si>
  <si>
    <t>Лебедка</t>
  </si>
  <si>
    <t xml:space="preserve"> - </t>
  </si>
  <si>
    <t>работоспособность неизвестна</t>
  </si>
  <si>
    <t>нет информации</t>
  </si>
  <si>
    <t>Наждак</t>
  </si>
  <si>
    <t>6Р12</t>
  </si>
  <si>
    <t>с консервации</t>
  </si>
  <si>
    <t>Счетчик газа СГ-16-400</t>
  </si>
  <si>
    <t>Счетчик газа СГ-16Б-400</t>
  </si>
  <si>
    <t>Счетчик газа СГ-16МТ-800-30-С</t>
  </si>
  <si>
    <t>Счетчик газа СГ-75-200</t>
  </si>
  <si>
    <t>Счетчик газа СГ-75-800</t>
  </si>
  <si>
    <t>Счетчик газа СГ-ТК1-Д-16</t>
  </si>
  <si>
    <t>ИТОГО:</t>
  </si>
  <si>
    <t>комплектен</t>
  </si>
  <si>
    <t>Фрезерный станок с ЧПУ</t>
  </si>
  <si>
    <t>Швейная машинка</t>
  </si>
  <si>
    <t>IJ 8700</t>
  </si>
  <si>
    <t>ТВЧ</t>
  </si>
  <si>
    <t>Пресс кривошипный</t>
  </si>
  <si>
    <t>3Б-632В</t>
  </si>
  <si>
    <t>6520Ф30</t>
  </si>
  <si>
    <t>комплектен/люфт шпинделя, требуется ремонт гидросистемы, механизмов подач</t>
  </si>
  <si>
    <t>Расточной станок</t>
  </si>
  <si>
    <t>2А430</t>
  </si>
  <si>
    <t>SV18RA</t>
  </si>
  <si>
    <t>Картонно-раскроечный станок</t>
  </si>
  <si>
    <t>Зачистной станок</t>
  </si>
  <si>
    <t>Эл.таль</t>
  </si>
  <si>
    <t>Гидроразъемник</t>
  </si>
  <si>
    <t>отсутствует гидравлическая система</t>
  </si>
  <si>
    <t>Проволокошвейная машина</t>
  </si>
  <si>
    <t>2ТПШ80С</t>
  </si>
  <si>
    <t>Станок для прокатки картона</t>
  </si>
  <si>
    <t>комплектен, люфт шпинделя, выработка направляющих</t>
  </si>
  <si>
    <t>6Р13</t>
  </si>
  <si>
    <t>отсутствует шкаф управления, двигатель главного движения</t>
  </si>
  <si>
    <t>КД2124</t>
  </si>
  <si>
    <t>DLZ315</t>
  </si>
  <si>
    <t>Ножницы дисковые</t>
  </si>
  <si>
    <t>тмс-250</t>
  </si>
  <si>
    <t>Токарный автомат</t>
  </si>
  <si>
    <t>комплектен/требуется ремонт суппорта</t>
  </si>
  <si>
    <t>1Б10В</t>
  </si>
  <si>
    <t>комплектен/исправен</t>
  </si>
  <si>
    <t>6Р13Ф3</t>
  </si>
  <si>
    <t>люфт шпинделя, забиты направляющие, требуется капитальный ремонт гидросистемы и электрооборудования</t>
  </si>
  <si>
    <t>Полировальная бабка</t>
  </si>
  <si>
    <t>STCF110</t>
  </si>
  <si>
    <t>Ленточнопильный станок</t>
  </si>
  <si>
    <t>ARG290</t>
  </si>
  <si>
    <t>2Н125Л</t>
  </si>
  <si>
    <t>Вертикально-фрезерный станок</t>
  </si>
  <si>
    <t>Фрезерный с ЧПУ (СТАНОК МНОГОЦЕЛЕВОЙ)</t>
  </si>
  <si>
    <t>Электропогрузчик</t>
  </si>
  <si>
    <t>Ножницы высечные</t>
  </si>
  <si>
    <t>Сушильный шкаф</t>
  </si>
  <si>
    <t>Термопластавтомат</t>
  </si>
  <si>
    <t>Высечная установка</t>
  </si>
  <si>
    <t>Пресс координатно-револьверный</t>
  </si>
  <si>
    <t>Подъемник</t>
  </si>
  <si>
    <t>Генератор (ГЕНЕРАТОР ВЫСОКОЧАСТОТНЫЙ)</t>
  </si>
  <si>
    <t>Пресс (ВАЛЬЦЫ ДЛЯ ПРОКАТА ЛЕНТЫ ИЗ ПРОВОЛОКИ)</t>
  </si>
  <si>
    <t>Передвижная компрессорная установка (КОМПРЕССОР ПКСD-35)</t>
  </si>
  <si>
    <t>Настольно-сверлильный станок (ВЕРТИКАЛЬНО-СВЕРЛИЛЬНЫЙ СТАНОК)</t>
  </si>
  <si>
    <t>Стенд (СТЕНД ВИБРАЦИОННЫЙ ЭЛЕКТРОДИНАМИЧЕСКИЙ)</t>
  </si>
  <si>
    <t>Эл.таль (ЭЛЕКТРОЛЕБЕДКИ МОНТАЖНЫЕ)</t>
  </si>
  <si>
    <t>Литьевая машина (часть) (ТЕРМОПЛАСТАВТОМАТ)</t>
  </si>
  <si>
    <t>Токарный с ЧПУ (ТОКАРНО-РЕВОЛЬВЕРНЫЙ СТАНОК С ЧПУ)</t>
  </si>
  <si>
    <t>Наждак (ЗАЧИСТНЫЕ СТАНКИ)</t>
  </si>
  <si>
    <t>Наждак (СТАНОК УНИВЕРСАЛЬНЫЙ ЗАТОЧНЫЙ)</t>
  </si>
  <si>
    <t>б/н</t>
  </si>
  <si>
    <t>Дуга</t>
  </si>
  <si>
    <t>СВ-2М</t>
  </si>
  <si>
    <t>2202ВМФ4</t>
  </si>
  <si>
    <t>2202ВМ1Ф4</t>
  </si>
  <si>
    <t>ЕВ 717.33</t>
  </si>
  <si>
    <t>Н-533</t>
  </si>
  <si>
    <t>КП4506</t>
  </si>
  <si>
    <t>CS-195/100E-1</t>
  </si>
  <si>
    <t>КО126П</t>
  </si>
  <si>
    <t>ДЛТ4.058.000</t>
  </si>
  <si>
    <t>CS88/63E-1</t>
  </si>
  <si>
    <t>ВЧГ-10/0,44</t>
  </si>
  <si>
    <t>3Е711В-1</t>
  </si>
  <si>
    <t>3К631</t>
  </si>
  <si>
    <t>00-1166</t>
  </si>
  <si>
    <t>3283С</t>
  </si>
  <si>
    <t>ПСКД 35</t>
  </si>
  <si>
    <t>2Н135</t>
  </si>
  <si>
    <t>ВЭД-120</t>
  </si>
  <si>
    <t>1В340Ф30</t>
  </si>
  <si>
    <t>ВДГ 303</t>
  </si>
  <si>
    <t>СS88/63Е-1</t>
  </si>
  <si>
    <t>тэ-0,25</t>
  </si>
  <si>
    <t>ЗВ642</t>
  </si>
  <si>
    <t>160А</t>
  </si>
  <si>
    <t xml:space="preserve">Внешне комплектен. Проверить рабоспособность не представляется возможным. </t>
  </si>
  <si>
    <t>Внешне комплектен. Проверить рабоспособность не представляется возможным</t>
  </si>
  <si>
    <t>Внешне комплектен. Требуется замена тросса</t>
  </si>
  <si>
    <t>Внешне комплектен. Требуется ремонт гидросистемы</t>
  </si>
  <si>
    <t>Внешне комплектен. Проверить рабоспособность не представляется возможным.</t>
  </si>
  <si>
    <t>Некомплектен. Требуется кап. ремонт.</t>
  </si>
  <si>
    <t xml:space="preserve">Внешне комплектен.  Проверить рабоспособность не представляется возможным. </t>
  </si>
  <si>
    <t>Разукомплектован, только станина.</t>
  </si>
  <si>
    <t>Внешне комплектен. Коррозия направляющих, стола, требуется ревизия электрочасти</t>
  </si>
  <si>
    <t>Разукомплектован, только двигатель с редуктором</t>
  </si>
  <si>
    <t xml:space="preserve">Внешне комплектен. Проверить рабоспособность не представляется возможным </t>
  </si>
  <si>
    <t>В нерабочем состоянии, сгорела обмотка</t>
  </si>
  <si>
    <t>Комплектен/местами коррозия направляющих, 4 года на холодном складе - требует полной ревизии электрочасти</t>
  </si>
  <si>
    <t>Вибростенд (СТЕНД ВИБРАЦИОННЫЙ МЕХАНИЧЕСКИЙ)</t>
  </si>
  <si>
    <t>Фрезерный с ЧПУ (СВЕРЛИЛЬНО-ФРЕЗЕРНО-РАСТОЧНОЙ СТАНОК С ЧПУ)</t>
  </si>
  <si>
    <t>Внешне комплектен. Требует ремонта контактная группа, замена аккумуляторной батареи</t>
  </si>
  <si>
    <t xml:space="preserve">Некомплектен. Требуется кап. ремонт. Списан 16.03.17 </t>
  </si>
  <si>
    <t>Наждак (СТАНОК ТОЧИЛЬНО-ШЛИФОВАЛЬНЫЙ ДВУХСТОРОННИЙ)</t>
  </si>
  <si>
    <t>Строгальный станок (ПОПЕРЕЧНО-СТРОГАЛЬНЫЙ СТАНОК)</t>
  </si>
  <si>
    <t>Оптикошлифовальный станок (СТАНОК КООРДИНАТНО-ШЛИФОВАЛЬНЫЙ ОДНОСТОЕЧНЫЙ)</t>
  </si>
  <si>
    <t>Некомплектен. Требуется замена эл. части</t>
  </si>
  <si>
    <t>Внешне комплектен. Местами коррозия направляющих, 4 года на холодном складе - требует полной ревизии электрочасти</t>
  </si>
  <si>
    <t>Фрезерный станок с ЧПУ (СВЕРЛИЛЬНО-ФРЕЗЕРНЫЙ РАСТОЧНОЙ СТАНОК)</t>
  </si>
  <si>
    <t>Настольно-сверлильный станок (СТАНОК УНИВЕРСАЛЬНЫЙ ВЕРТИКАЛЬНО-СВЕРЛИЛЬНЫЙ)</t>
  </si>
  <si>
    <t>Станок (СТАНОК ТОКАРНО-РЕВОЛЬВЕРНЫЙ)</t>
  </si>
  <si>
    <t>Таль (электроталь тэ-0,25)</t>
  </si>
  <si>
    <t>Вертикально-сверлильный станок (ВЕРТИКАЛЬНО-СВЕРЛИЛЬНЫЙ СТАНОК)</t>
  </si>
  <si>
    <t>Наждак (ЗАТОЧНОЙ СТАНОК)</t>
  </si>
  <si>
    <t>Станок (нет в инвентарной ведомости)</t>
  </si>
  <si>
    <t>Прайс-лист оборудования, утвержденный Правлением</t>
  </si>
  <si>
    <t>Сварочный выпрямитель (СВАРОЧНЫЙ ПОЛУАВТОМАТ ПДГ-312С ВДГ-303 Б/Г Б/К)</t>
  </si>
  <si>
    <t>в раб.состоянии</t>
  </si>
  <si>
    <t xml:space="preserve">Токарный автомат </t>
  </si>
  <si>
    <t>подключен</t>
  </si>
  <si>
    <t>Токарно-револьверный станок</t>
  </si>
  <si>
    <t>Болей</t>
  </si>
  <si>
    <t>Лазерный технологический комплекс ЛТК-1000</t>
  </si>
  <si>
    <t>Лазерный технологический комплекс ЛТК-1200</t>
  </si>
  <si>
    <t>требуется замена шагового двигателя</t>
  </si>
  <si>
    <t>Лазерный технологический комплекс ИЛГН-802Н</t>
  </si>
  <si>
    <t>сбои в работе шаговых двигателей</t>
  </si>
  <si>
    <t>в раб.состоянии, требуется замена клиньев суппорта</t>
  </si>
  <si>
    <t>в нерабочем сост.</t>
  </si>
  <si>
    <t xml:space="preserve">«Генератор высокой частоты ВЧГ-1-60». </t>
  </si>
  <si>
    <t>Тиски слесарные</t>
  </si>
  <si>
    <t>№ паспорта 2М112</t>
  </si>
  <si>
    <r>
      <t>Настольно-сверлильный станок (</t>
    </r>
    <r>
      <rPr>
        <b/>
        <sz val="11"/>
        <color theme="1"/>
        <rFont val="Calibri"/>
        <family val="2"/>
        <charset val="204"/>
        <scheme val="minor"/>
      </rPr>
      <t>РОБОТИЗИРОВ.УС-КА ДЛЯ НАРЕЗ.РЕЗЬБЫ</t>
    </r>
    <r>
      <rPr>
        <sz val="11"/>
        <color theme="1"/>
        <rFont val="Calibri"/>
        <family val="2"/>
        <charset val="204"/>
        <scheme val="minor"/>
      </rPr>
      <t>)</t>
    </r>
  </si>
  <si>
    <t>Компрессор (УСТАНОВКА КОМПРЕССОРНАЯ К-24)</t>
  </si>
  <si>
    <t>ПРО1-28ПС</t>
  </si>
  <si>
    <t>К-24</t>
  </si>
  <si>
    <t>Фрезерный с ЧПУ (ФРЕЗЕРНО-СВЕРЛИЛЬН-РАСТ СТАНОК )</t>
  </si>
  <si>
    <t>Комплектен/местами коррозия направляющих,4года на холодном складе-требует полной ревизии электрочасти. Продан в ЗИП 01.08.10</t>
  </si>
  <si>
    <t>Стенд (УСТАНОВКА)</t>
  </si>
  <si>
    <t>Фрезерный станок (ВЕРТ.-ФРЕЗ.)</t>
  </si>
  <si>
    <t>ПГСИ-10</t>
  </si>
  <si>
    <t>ВФ-91</t>
  </si>
  <si>
    <t>Некомплектен. Требуется кап. ремонт.передан ЗИП в 2010году за 500руб</t>
  </si>
  <si>
    <t>Некомплектен. Требуется кап. ремонт.передан ЗИП в 2010году за 100руб</t>
  </si>
  <si>
    <t>Зубозакругляющий полуавтомат (ЗУБОЗАКРУГЛЯЮЩИЙ СТ-К)</t>
  </si>
  <si>
    <t>5Н580</t>
  </si>
  <si>
    <t>Внешне комплектен. Проверить рабоспособность не представляется возможным. передан ЗИП в 2010году за 3000руб</t>
  </si>
  <si>
    <t>Внутреннешлифовальный станок (ПОЛУАВТОМАТ ВНУТРИШЛИФОВАЛЬНЫЙ)</t>
  </si>
  <si>
    <t>3М227ВФ2</t>
  </si>
  <si>
    <t>3Д711ВФ11</t>
  </si>
  <si>
    <t>ТЭ-0,5</t>
  </si>
  <si>
    <t>Некомплектен. Требуется кап. ремонт. Продан в ЗИП 01.08.10</t>
  </si>
  <si>
    <t>Обрабатывающий центр (СТАНОККООРД.РАСТОЧН)</t>
  </si>
  <si>
    <t>НР-5</t>
  </si>
  <si>
    <t>Пресс (ГИДРОПРЕСС)</t>
  </si>
  <si>
    <t>Пресс (ПРЕСС С КАЧАЮЩЕЙ МАТРИЦЕЙ)</t>
  </si>
  <si>
    <t>Д2430Б</t>
  </si>
  <si>
    <t>PXV-100AA</t>
  </si>
  <si>
    <r>
      <t>Пресс реечный (</t>
    </r>
    <r>
      <rPr>
        <b/>
        <i/>
        <sz val="11"/>
        <color theme="1"/>
        <rFont val="Calibri"/>
        <family val="2"/>
        <charset val="204"/>
        <scheme val="minor"/>
      </rPr>
      <t>СТОЛ ДЛЯ НАНЕСЕНИЕ РИСУНКА П/ПЛАТ</t>
    </r>
    <r>
      <rPr>
        <sz val="11"/>
        <color theme="1"/>
        <rFont val="Calibri"/>
        <family val="2"/>
        <charset val="204"/>
        <scheme val="minor"/>
      </rPr>
      <t>)</t>
    </r>
  </si>
  <si>
    <t>Пресс реечный (СТОЛ ДЛЯ НАНЕСЕНИЕ РИСУНКА П/ПЛАТ)</t>
  </si>
  <si>
    <t>Настольно-штамповочный пресс (НАСТОЛЬНЫЙ ПРЕСС ПРЕДНАЗНАЧЕННЫЙ ДЛЯ ШТАМПОВКИ)</t>
  </si>
  <si>
    <t>Наждак (СТОЛ ДЛЯ НАНЕСЕНИЕ РИСУНКА П/ПЛАТ)</t>
  </si>
  <si>
    <t>ЯМ64143000</t>
  </si>
  <si>
    <t>2Г106П</t>
  </si>
  <si>
    <t>Зубофрезерный станок (ПОЛУАВТОМАТ ЗУБОФРЕЗЕРНЫЙ)</t>
  </si>
  <si>
    <t>53А50Н</t>
  </si>
  <si>
    <t>Внешне комплектен. , отсутсвуют сменные шестерни. Продан в ЗИП 01.10.10</t>
  </si>
  <si>
    <t>Ящик железный</t>
  </si>
  <si>
    <t xml:space="preserve">Настольно-сверлильный </t>
  </si>
  <si>
    <t>нет</t>
  </si>
  <si>
    <t>2М112</t>
  </si>
  <si>
    <t>В рабочем состоянии,подключен.</t>
  </si>
  <si>
    <t>ГРАВИРОВАЛЬНО ФРЕЗЕРНЫЙ станок с ЧПУ</t>
  </si>
  <si>
    <t xml:space="preserve"> CILLE ALFA 30-10</t>
  </si>
  <si>
    <t>Оптикошлифовальный станок</t>
  </si>
  <si>
    <t>SP180DD</t>
  </si>
  <si>
    <t>в раб.состоянии, требуется:замена клиньев суппорта</t>
  </si>
  <si>
    <t>Шкив коленчатого вала (106 шт)</t>
  </si>
  <si>
    <t xml:space="preserve">Шестерня 4-ой передачи промежуточного вала (359 шт) </t>
  </si>
  <si>
    <t>Ступица 677-1308056 (137 шт)</t>
  </si>
  <si>
    <t>Кран сливной 130 (83 шт)</t>
  </si>
  <si>
    <t>Гильза (177 шт)</t>
  </si>
  <si>
    <t>Проточный водонагреватель</t>
  </si>
  <si>
    <t>Выпрямитель</t>
  </si>
  <si>
    <t>Ванны технологической линия химического никелирования, 20 ванн</t>
  </si>
  <si>
    <t>Индукционный нагреватель</t>
  </si>
  <si>
    <t>Ванны гальванической линии, 36 ванн + 4 оператора</t>
  </si>
  <si>
    <t>Ванны гальванической линии, 26 ванн (в середине цеха)</t>
  </si>
  <si>
    <t xml:space="preserve">Эл. дистиллятор </t>
  </si>
  <si>
    <t>Камера тепла холода</t>
  </si>
  <si>
    <t xml:space="preserve">Вибростенд </t>
  </si>
  <si>
    <t>ЭПВН-24</t>
  </si>
  <si>
    <t>ЭПВН-30</t>
  </si>
  <si>
    <t>ТВ1-1600/12Т</t>
  </si>
  <si>
    <t>УС-3</t>
  </si>
  <si>
    <t>эд-90</t>
  </si>
  <si>
    <t xml:space="preserve"> СВ2М </t>
  </si>
  <si>
    <t>требуется замена нагревательного элемента</t>
  </si>
  <si>
    <t>требуется замена нагревательного элемента, негерметичен корпус</t>
  </si>
  <si>
    <t>коррозия ванн</t>
  </si>
  <si>
    <t>разукомплектован</t>
  </si>
  <si>
    <t>требуется замена электрода</t>
  </si>
  <si>
    <t>без шкафа управления и блока нагревателей</t>
  </si>
  <si>
    <t xml:space="preserve">Требуется кап. ремонт :замена компрессоров, ТЭНов, трубок системы охлаждения </t>
  </si>
  <si>
    <t xml:space="preserve">требуется ремонт управления стендом, замена плиты </t>
  </si>
  <si>
    <t>6В75</t>
  </si>
  <si>
    <t>ВФ130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</si>
</sst>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0" fillId="0" borderId="2" xfId="1" applyFill="1" applyBorder="1" applyAlignment="1"/>
    <xf numFmtId="0" fontId="10" fillId="0" borderId="2" xfId="1" applyFill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E371"/>
  <sheetViews>
    <sheetView tabSelected="1" zoomScaleNormal="100" workbookViewId="0" xr3:uid="{AEA406A1-0E4B-5B11-9CD5-51D6E497D94C}">
      <selection activeCell="D153" sqref="D153"/>
    </sheetView>
  </sheetViews>
  <sheetFormatPr defaultRowHeight="15" x14ac:dyDescent="0.2"/>
  <cols>
    <col min="1" max="1" width="2.28515625" style="1" customWidth="1"/>
    <col min="2" max="2" width="9.14453125" style="6" customWidth="1"/>
    <col min="3" max="3" width="59.86328125" style="10" customWidth="1"/>
    <col min="4" max="4" width="12.64453125" style="7" bestFit="1" customWidth="1"/>
    <col min="5" max="5" width="16.6796875" style="7" bestFit="1" customWidth="1"/>
    <col min="6" max="6" width="10.76171875" style="7" customWidth="1"/>
    <col min="7" max="7" width="18.96484375" style="3" customWidth="1"/>
    <col min="8" max="8" width="32.41796875" style="4" customWidth="1"/>
    <col min="9" max="9" width="22.59765625" style="5" customWidth="1"/>
    <col min="10" max="10" width="24.48046875" style="5" customWidth="1"/>
  </cols>
  <sheetData>
    <row r="1" spans="2:343" ht="30" customHeight="1" x14ac:dyDescent="0.2">
      <c r="B1" s="74" t="s">
        <v>157</v>
      </c>
      <c r="C1" s="74"/>
      <c r="D1" s="74"/>
      <c r="E1" s="74"/>
      <c r="F1" s="74"/>
      <c r="G1" s="74"/>
      <c r="H1" s="74"/>
      <c r="I1" s="74"/>
      <c r="J1" s="74"/>
    </row>
    <row r="2" spans="2:343" ht="15.75" thickBot="1" x14ac:dyDescent="0.25">
      <c r="B2" s="3"/>
    </row>
    <row r="3" spans="2:343" ht="29.45" customHeight="1" thickBot="1" x14ac:dyDescent="0.25">
      <c r="B3" s="81" t="s">
        <v>6</v>
      </c>
      <c r="C3" s="83" t="s">
        <v>0</v>
      </c>
      <c r="D3" s="85" t="s">
        <v>1</v>
      </c>
      <c r="E3" s="85" t="s">
        <v>2</v>
      </c>
      <c r="F3" s="85" t="s">
        <v>3</v>
      </c>
      <c r="G3" s="75" t="s">
        <v>19</v>
      </c>
      <c r="H3" s="76"/>
      <c r="I3" s="79" t="s">
        <v>18</v>
      </c>
      <c r="J3" s="80"/>
    </row>
    <row r="4" spans="2:343" ht="30" customHeight="1" thickBot="1" x14ac:dyDescent="0.25">
      <c r="B4" s="82"/>
      <c r="C4" s="84"/>
      <c r="D4" s="86"/>
      <c r="E4" s="86"/>
      <c r="F4" s="86"/>
      <c r="G4" s="77"/>
      <c r="H4" s="78"/>
      <c r="I4" s="12" t="s">
        <v>4</v>
      </c>
      <c r="J4" s="49" t="s">
        <v>5</v>
      </c>
    </row>
    <row r="5" spans="2:343" ht="27" x14ac:dyDescent="0.2">
      <c r="B5" s="13">
        <v>1</v>
      </c>
      <c r="C5" s="14" t="s">
        <v>24</v>
      </c>
      <c r="D5" s="15">
        <v>3098</v>
      </c>
      <c r="E5" s="15" t="s">
        <v>15</v>
      </c>
      <c r="F5" s="16">
        <v>1970</v>
      </c>
      <c r="G5" s="51" t="s">
        <v>7</v>
      </c>
      <c r="H5" s="17"/>
      <c r="I5" s="45">
        <v>70000</v>
      </c>
      <c r="J5" s="18">
        <f>I5*1.2</f>
        <v>84000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</row>
    <row r="6" spans="2:343" ht="27" x14ac:dyDescent="0.2">
      <c r="B6" s="13">
        <f>B5+1</f>
        <v>2</v>
      </c>
      <c r="C6" s="14" t="s">
        <v>25</v>
      </c>
      <c r="D6" s="15">
        <v>3996</v>
      </c>
      <c r="E6" s="15" t="s">
        <v>16</v>
      </c>
      <c r="F6" s="16">
        <v>1962</v>
      </c>
      <c r="G6" s="51" t="s">
        <v>7</v>
      </c>
      <c r="H6" s="17"/>
      <c r="I6" s="45">
        <v>20000</v>
      </c>
      <c r="J6" s="18">
        <f t="shared" ref="J6:J68" si="0">I6*1.2</f>
        <v>24000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</row>
    <row r="7" spans="2:343" ht="45" customHeight="1" x14ac:dyDescent="0.2">
      <c r="B7" s="13">
        <f>B6+1</f>
        <v>3</v>
      </c>
      <c r="C7" s="14" t="s">
        <v>26</v>
      </c>
      <c r="D7" s="15"/>
      <c r="E7" s="15"/>
      <c r="F7" s="15"/>
      <c r="G7" s="52" t="s">
        <v>27</v>
      </c>
      <c r="H7" s="19" t="s">
        <v>28</v>
      </c>
      <c r="I7" s="21">
        <v>5340.7497845446705</v>
      </c>
      <c r="J7" s="18">
        <f t="shared" si="0"/>
        <v>6408.8997414536043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</row>
    <row r="8" spans="2:343" ht="30" customHeight="1" x14ac:dyDescent="0.2">
      <c r="B8" s="13">
        <f t="shared" ref="B8:B29" si="1">B7+1</f>
        <v>4</v>
      </c>
      <c r="C8" s="20" t="s">
        <v>31</v>
      </c>
      <c r="D8" s="15" t="s">
        <v>34</v>
      </c>
      <c r="E8" s="15" t="s">
        <v>34</v>
      </c>
      <c r="F8" s="15" t="s">
        <v>30</v>
      </c>
      <c r="G8" s="52" t="s">
        <v>32</v>
      </c>
      <c r="H8" s="19" t="s">
        <v>33</v>
      </c>
      <c r="I8" s="21">
        <v>12711.864406779661</v>
      </c>
      <c r="J8" s="18">
        <f t="shared" si="0"/>
        <v>15254.237288135593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</row>
    <row r="9" spans="2:343" ht="27" x14ac:dyDescent="0.2">
      <c r="B9" s="13">
        <f>B8+1</f>
        <v>5</v>
      </c>
      <c r="C9" s="20" t="s">
        <v>31</v>
      </c>
      <c r="D9" s="15" t="s">
        <v>34</v>
      </c>
      <c r="E9" s="15" t="s">
        <v>34</v>
      </c>
      <c r="F9" s="15" t="s">
        <v>30</v>
      </c>
      <c r="G9" s="52" t="s">
        <v>32</v>
      </c>
      <c r="H9" s="19" t="s">
        <v>33</v>
      </c>
      <c r="I9" s="21">
        <v>12711.864406779661</v>
      </c>
      <c r="J9" s="18">
        <f t="shared" si="0"/>
        <v>15254.237288135593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</row>
    <row r="10" spans="2:343" ht="15" customHeight="1" x14ac:dyDescent="0.2">
      <c r="B10" s="13">
        <f t="shared" ref="B10:B11" si="2">B9+1</f>
        <v>6</v>
      </c>
      <c r="C10" s="20" t="s">
        <v>38</v>
      </c>
      <c r="D10" s="15"/>
      <c r="E10" s="15"/>
      <c r="F10" s="15"/>
      <c r="G10" s="52"/>
      <c r="H10" s="19" t="s">
        <v>37</v>
      </c>
      <c r="I10" s="21">
        <v>5932.203389830509</v>
      </c>
      <c r="J10" s="18">
        <f t="shared" si="0"/>
        <v>7118.6440677966102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</row>
    <row r="11" spans="2:343" x14ac:dyDescent="0.2">
      <c r="B11" s="13">
        <f t="shared" si="2"/>
        <v>7</v>
      </c>
      <c r="C11" s="20" t="s">
        <v>39</v>
      </c>
      <c r="D11" s="15"/>
      <c r="E11" s="15"/>
      <c r="F11" s="15"/>
      <c r="G11" s="52"/>
      <c r="H11" s="19" t="s">
        <v>37</v>
      </c>
      <c r="I11" s="21">
        <v>5932.203389830509</v>
      </c>
      <c r="J11" s="18">
        <f t="shared" si="0"/>
        <v>7118.6440677966102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</row>
    <row r="12" spans="2:343" x14ac:dyDescent="0.2">
      <c r="B12" s="13">
        <v>2</v>
      </c>
      <c r="C12" s="20" t="s">
        <v>40</v>
      </c>
      <c r="D12" s="15"/>
      <c r="E12" s="15"/>
      <c r="F12" s="15"/>
      <c r="G12" s="52"/>
      <c r="H12" s="19" t="s">
        <v>37</v>
      </c>
      <c r="I12" s="21">
        <v>7627.1186440677966</v>
      </c>
      <c r="J12" s="18">
        <f t="shared" si="0"/>
        <v>9152.5423728813548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</row>
    <row r="13" spans="2:343" x14ac:dyDescent="0.2">
      <c r="B13" s="13">
        <f t="shared" ref="B13:B14" si="3">B12+1</f>
        <v>3</v>
      </c>
      <c r="C13" s="20" t="s">
        <v>41</v>
      </c>
      <c r="D13" s="15"/>
      <c r="E13" s="15"/>
      <c r="F13" s="15"/>
      <c r="G13" s="52"/>
      <c r="H13" s="19" t="s">
        <v>37</v>
      </c>
      <c r="I13" s="21">
        <v>8050.8474576271192</v>
      </c>
      <c r="J13" s="18">
        <f t="shared" si="0"/>
        <v>9661.016949152543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</row>
    <row r="14" spans="2:343" x14ac:dyDescent="0.2">
      <c r="B14" s="13">
        <f t="shared" si="3"/>
        <v>4</v>
      </c>
      <c r="C14" s="20" t="s">
        <v>42</v>
      </c>
      <c r="D14" s="15"/>
      <c r="E14" s="15"/>
      <c r="F14" s="15"/>
      <c r="G14" s="52"/>
      <c r="H14" s="19" t="s">
        <v>37</v>
      </c>
      <c r="I14" s="21">
        <v>10169.491525423729</v>
      </c>
      <c r="J14" s="18">
        <f t="shared" si="0"/>
        <v>12203.389830508475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</row>
    <row r="15" spans="2:343" x14ac:dyDescent="0.2">
      <c r="B15" s="13">
        <f t="shared" si="1"/>
        <v>5</v>
      </c>
      <c r="C15" s="20" t="s">
        <v>43</v>
      </c>
      <c r="D15" s="15"/>
      <c r="E15" s="15"/>
      <c r="F15" s="15"/>
      <c r="G15" s="52"/>
      <c r="H15" s="19" t="s">
        <v>37</v>
      </c>
      <c r="I15" s="21">
        <v>3559.3220338983051</v>
      </c>
      <c r="J15" s="18">
        <f t="shared" si="0"/>
        <v>4271.1864406779659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</row>
    <row r="16" spans="2:343" x14ac:dyDescent="0.2">
      <c r="B16" s="13">
        <f t="shared" si="1"/>
        <v>6</v>
      </c>
      <c r="C16" s="22" t="s">
        <v>47</v>
      </c>
      <c r="D16" s="23">
        <v>28727</v>
      </c>
      <c r="E16" s="23" t="s">
        <v>48</v>
      </c>
      <c r="F16" s="23">
        <v>2006</v>
      </c>
      <c r="G16" s="52"/>
      <c r="H16" s="24" t="s">
        <v>45</v>
      </c>
      <c r="I16" s="46">
        <v>3389.8305084745766</v>
      </c>
      <c r="J16" s="18">
        <f t="shared" si="0"/>
        <v>4067.7966101694919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</row>
    <row r="17" spans="2:343" ht="43.5" customHeight="1" x14ac:dyDescent="0.2">
      <c r="B17" s="13" t="e">
        <f>#REF!+1</f>
        <v>#REF!</v>
      </c>
      <c r="C17" s="25" t="s">
        <v>171</v>
      </c>
      <c r="D17" s="23">
        <v>1196</v>
      </c>
      <c r="E17" s="23" t="s">
        <v>49</v>
      </c>
      <c r="F17" s="23">
        <v>1971</v>
      </c>
      <c r="G17" s="52"/>
      <c r="H17" s="24" t="s">
        <v>45</v>
      </c>
      <c r="I17" s="46">
        <v>48305.084745762717</v>
      </c>
      <c r="J17" s="18">
        <f t="shared" si="0"/>
        <v>57966.101694915262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</row>
    <row r="18" spans="2:343" ht="27" x14ac:dyDescent="0.2">
      <c r="B18" s="13">
        <v>3</v>
      </c>
      <c r="C18" s="22" t="s">
        <v>23</v>
      </c>
      <c r="D18" s="23">
        <v>2802</v>
      </c>
      <c r="E18" s="23" t="s">
        <v>13</v>
      </c>
      <c r="F18" s="23">
        <v>1968</v>
      </c>
      <c r="G18" s="53" t="s">
        <v>7</v>
      </c>
      <c r="H18" s="24" t="s">
        <v>45</v>
      </c>
      <c r="I18" s="46">
        <v>33898.305084745763</v>
      </c>
      <c r="J18" s="18">
        <f t="shared" si="0"/>
        <v>40677.966101694918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</row>
    <row r="19" spans="2:343" ht="27" x14ac:dyDescent="0.2">
      <c r="B19" s="13">
        <f t="shared" ref="B19:B20" si="4">B18+1</f>
        <v>4</v>
      </c>
      <c r="C19" s="22" t="s">
        <v>23</v>
      </c>
      <c r="D19" s="23">
        <v>4262</v>
      </c>
      <c r="E19" s="23" t="s">
        <v>13</v>
      </c>
      <c r="F19" s="23">
        <v>1972</v>
      </c>
      <c r="G19" s="53" t="s">
        <v>7</v>
      </c>
      <c r="H19" s="24" t="s">
        <v>45</v>
      </c>
      <c r="I19" s="46">
        <v>33898.305084745763</v>
      </c>
      <c r="J19" s="18">
        <f t="shared" si="0"/>
        <v>40677.966101694918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</row>
    <row r="20" spans="2:343" ht="27" x14ac:dyDescent="0.2">
      <c r="B20" s="13">
        <f t="shared" si="4"/>
        <v>5</v>
      </c>
      <c r="C20" s="22" t="s">
        <v>23</v>
      </c>
      <c r="D20" s="23">
        <v>2945</v>
      </c>
      <c r="E20" s="23" t="s">
        <v>14</v>
      </c>
      <c r="F20" s="23">
        <v>1971</v>
      </c>
      <c r="G20" s="53" t="s">
        <v>7</v>
      </c>
      <c r="H20" s="24" t="s">
        <v>45</v>
      </c>
      <c r="I20" s="46">
        <v>50847.457627118645</v>
      </c>
      <c r="J20" s="18">
        <f t="shared" si="0"/>
        <v>61016.949152542373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</row>
    <row r="21" spans="2:343" ht="39.75" x14ac:dyDescent="0.2">
      <c r="B21" s="13">
        <f t="shared" si="1"/>
        <v>6</v>
      </c>
      <c r="C21" s="22" t="s">
        <v>46</v>
      </c>
      <c r="D21" s="23">
        <v>50501</v>
      </c>
      <c r="E21" s="23" t="s">
        <v>52</v>
      </c>
      <c r="F21" s="23">
        <v>1983</v>
      </c>
      <c r="G21" s="52"/>
      <c r="H21" s="24" t="s">
        <v>53</v>
      </c>
      <c r="I21" s="46">
        <v>88983.050847457635</v>
      </c>
      <c r="J21" s="18">
        <f t="shared" si="0"/>
        <v>106779.66101694916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</row>
    <row r="22" spans="2:343" x14ac:dyDescent="0.2">
      <c r="B22" s="13">
        <f t="shared" si="1"/>
        <v>7</v>
      </c>
      <c r="C22" s="22" t="s">
        <v>54</v>
      </c>
      <c r="D22" s="23">
        <v>4418</v>
      </c>
      <c r="E22" s="23" t="s">
        <v>55</v>
      </c>
      <c r="F22" s="23">
        <v>1973</v>
      </c>
      <c r="G22" s="52"/>
      <c r="H22" s="24" t="s">
        <v>45</v>
      </c>
      <c r="I22" s="46">
        <v>67796.610169491527</v>
      </c>
      <c r="J22" s="18">
        <f t="shared" si="0"/>
        <v>81355.932203389835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</row>
    <row r="23" spans="2:343" x14ac:dyDescent="0.2">
      <c r="B23" s="13">
        <f t="shared" si="1"/>
        <v>8</v>
      </c>
      <c r="C23" s="22" t="s">
        <v>9</v>
      </c>
      <c r="D23" s="23">
        <v>2923</v>
      </c>
      <c r="E23" s="23" t="s">
        <v>56</v>
      </c>
      <c r="F23" s="23">
        <v>1970</v>
      </c>
      <c r="G23" s="52"/>
      <c r="H23" s="24" t="s">
        <v>45</v>
      </c>
      <c r="I23" s="46">
        <v>59322.03389830509</v>
      </c>
      <c r="J23" s="18">
        <f t="shared" si="0"/>
        <v>71186.440677966108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</row>
    <row r="24" spans="2:343" x14ac:dyDescent="0.2">
      <c r="B24" s="13">
        <f t="shared" si="1"/>
        <v>9</v>
      </c>
      <c r="C24" s="22" t="s">
        <v>57</v>
      </c>
      <c r="D24" s="23">
        <v>12920</v>
      </c>
      <c r="E24" s="23"/>
      <c r="F24" s="23">
        <v>1967</v>
      </c>
      <c r="G24" s="52"/>
      <c r="H24" s="24" t="s">
        <v>45</v>
      </c>
      <c r="I24" s="46">
        <v>9576.2711864406792</v>
      </c>
      <c r="J24" s="18">
        <f t="shared" si="0"/>
        <v>11491.525423728815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</row>
    <row r="25" spans="2:343" x14ac:dyDescent="0.2">
      <c r="B25" s="13">
        <v>4</v>
      </c>
      <c r="C25" s="22" t="s">
        <v>58</v>
      </c>
      <c r="D25" s="23">
        <v>55312</v>
      </c>
      <c r="E25" s="23"/>
      <c r="F25" s="23">
        <v>1974</v>
      </c>
      <c r="G25" s="52"/>
      <c r="H25" s="24" t="s">
        <v>45</v>
      </c>
      <c r="I25" s="46">
        <v>3389.8305084745766</v>
      </c>
      <c r="J25" s="18">
        <f t="shared" si="0"/>
        <v>4067.7966101694919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</row>
    <row r="26" spans="2:343" x14ac:dyDescent="0.2">
      <c r="B26" s="13">
        <f t="shared" ref="B26:B27" si="5">B25+1</f>
        <v>5</v>
      </c>
      <c r="C26" s="22" t="s">
        <v>59</v>
      </c>
      <c r="D26" s="23">
        <v>55649</v>
      </c>
      <c r="E26" s="23"/>
      <c r="F26" s="23">
        <v>1962</v>
      </c>
      <c r="G26" s="52"/>
      <c r="H26" s="24" t="s">
        <v>45</v>
      </c>
      <c r="I26" s="46">
        <v>4237.2881355932204</v>
      </c>
      <c r="J26" s="18">
        <f t="shared" si="0"/>
        <v>5084.7457627118647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</row>
    <row r="27" spans="2:343" ht="27" x14ac:dyDescent="0.2">
      <c r="B27" s="13">
        <f t="shared" si="5"/>
        <v>6</v>
      </c>
      <c r="C27" s="22" t="s">
        <v>60</v>
      </c>
      <c r="D27" s="23">
        <v>55819</v>
      </c>
      <c r="E27" s="23"/>
      <c r="F27" s="23">
        <v>0</v>
      </c>
      <c r="G27" s="52"/>
      <c r="H27" s="24" t="s">
        <v>61</v>
      </c>
      <c r="I27" s="46">
        <v>2372.8813559322034</v>
      </c>
      <c r="J27" s="18">
        <f t="shared" si="0"/>
        <v>2847.4576271186438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</row>
    <row r="28" spans="2:343" x14ac:dyDescent="0.2">
      <c r="B28" s="13">
        <f t="shared" si="1"/>
        <v>7</v>
      </c>
      <c r="C28" s="22" t="s">
        <v>62</v>
      </c>
      <c r="D28" s="23">
        <v>50910</v>
      </c>
      <c r="E28" s="23" t="s">
        <v>63</v>
      </c>
      <c r="F28" s="23">
        <v>1985</v>
      </c>
      <c r="G28" s="52"/>
      <c r="H28" s="24" t="s">
        <v>45</v>
      </c>
      <c r="I28" s="46">
        <v>23983.050847457627</v>
      </c>
      <c r="J28" s="18">
        <f t="shared" si="0"/>
        <v>28779.661016949151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</row>
    <row r="29" spans="2:343" x14ac:dyDescent="0.2">
      <c r="B29" s="13">
        <f t="shared" si="1"/>
        <v>8</v>
      </c>
      <c r="C29" s="22" t="s">
        <v>64</v>
      </c>
      <c r="D29" s="23">
        <v>50097</v>
      </c>
      <c r="E29" s="23"/>
      <c r="F29" s="23">
        <v>1982</v>
      </c>
      <c r="G29" s="52"/>
      <c r="H29" s="24" t="s">
        <v>45</v>
      </c>
      <c r="I29" s="46">
        <v>76271.186440677964</v>
      </c>
      <c r="J29" s="18">
        <f t="shared" si="0"/>
        <v>91525.423728813548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</row>
    <row r="30" spans="2:343" ht="27" x14ac:dyDescent="0.2">
      <c r="B30" s="60">
        <f>B29+1</f>
        <v>9</v>
      </c>
      <c r="C30" s="61" t="s">
        <v>9</v>
      </c>
      <c r="D30" s="62">
        <v>2809</v>
      </c>
      <c r="E30" s="62" t="s">
        <v>17</v>
      </c>
      <c r="F30" s="62">
        <v>1969</v>
      </c>
      <c r="G30" s="63"/>
      <c r="H30" s="64" t="s">
        <v>65</v>
      </c>
      <c r="I30" s="65">
        <v>36016.949152542373</v>
      </c>
      <c r="J30" s="18">
        <f t="shared" si="0"/>
        <v>43220.338983050846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</row>
    <row r="31" spans="2:343" ht="27" x14ac:dyDescent="0.2">
      <c r="B31" s="13">
        <f t="shared" ref="B31" si="6">B30+1</f>
        <v>10</v>
      </c>
      <c r="C31" s="22" t="s">
        <v>21</v>
      </c>
      <c r="D31" s="23">
        <v>5232</v>
      </c>
      <c r="E31" s="23" t="s">
        <v>66</v>
      </c>
      <c r="F31" s="23">
        <v>1977</v>
      </c>
      <c r="G31" s="52"/>
      <c r="H31" s="24" t="s">
        <v>67</v>
      </c>
      <c r="I31" s="46">
        <v>103389.83050847458</v>
      </c>
      <c r="J31" s="18">
        <f t="shared" si="0"/>
        <v>124067.79661016949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</row>
    <row r="32" spans="2:343" x14ac:dyDescent="0.2">
      <c r="B32" s="13">
        <f>B31+1</f>
        <v>11</v>
      </c>
      <c r="C32" s="22" t="s">
        <v>50</v>
      </c>
      <c r="D32" s="23">
        <v>51143</v>
      </c>
      <c r="E32" s="23" t="s">
        <v>68</v>
      </c>
      <c r="F32" s="23">
        <v>1986</v>
      </c>
      <c r="G32" s="52"/>
      <c r="H32" s="26" t="s">
        <v>170</v>
      </c>
      <c r="I32" s="46">
        <v>52542.372881355936</v>
      </c>
      <c r="J32" s="18">
        <f t="shared" si="0"/>
        <v>63050.847457627118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</row>
    <row r="33" spans="2:343" ht="27" x14ac:dyDescent="0.2">
      <c r="B33" s="13">
        <f t="shared" ref="B33" si="7">B32+1</f>
        <v>12</v>
      </c>
      <c r="C33" s="22" t="s">
        <v>9</v>
      </c>
      <c r="D33" s="23">
        <v>4148</v>
      </c>
      <c r="E33" s="23" t="s">
        <v>69</v>
      </c>
      <c r="F33" s="23">
        <v>1971</v>
      </c>
      <c r="G33" s="52"/>
      <c r="H33" s="24" t="s">
        <v>65</v>
      </c>
      <c r="I33" s="46">
        <v>45762.711864406781</v>
      </c>
      <c r="J33" s="18">
        <f t="shared" si="0"/>
        <v>54915.254237288136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</row>
    <row r="34" spans="2:343" ht="27" x14ac:dyDescent="0.2">
      <c r="B34" s="13">
        <f>B33+1</f>
        <v>13</v>
      </c>
      <c r="C34" s="22" t="s">
        <v>70</v>
      </c>
      <c r="D34" s="23">
        <v>6490</v>
      </c>
      <c r="E34" s="23" t="s">
        <v>10</v>
      </c>
      <c r="F34" s="23">
        <v>1980</v>
      </c>
      <c r="G34" s="53" t="s">
        <v>7</v>
      </c>
      <c r="H34" s="24" t="s">
        <v>45</v>
      </c>
      <c r="I34" s="46">
        <v>33898.305084745763</v>
      </c>
      <c r="J34" s="18">
        <f t="shared" si="0"/>
        <v>40677.966101694918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</row>
    <row r="35" spans="2:343" x14ac:dyDescent="0.2">
      <c r="B35" s="13">
        <f t="shared" ref="B35" si="8">B34+1</f>
        <v>14</v>
      </c>
      <c r="C35" s="22" t="s">
        <v>35</v>
      </c>
      <c r="D35" s="23">
        <v>55644</v>
      </c>
      <c r="E35" s="23" t="s">
        <v>71</v>
      </c>
      <c r="F35" s="23">
        <v>1957</v>
      </c>
      <c r="G35" s="52"/>
      <c r="H35" s="24" t="s">
        <v>45</v>
      </c>
      <c r="I35" s="46">
        <v>2542.3728813559323</v>
      </c>
      <c r="J35" s="18">
        <f t="shared" si="0"/>
        <v>3050.8474576271187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</row>
    <row r="36" spans="2:343" ht="27" x14ac:dyDescent="0.2">
      <c r="B36" s="13">
        <f>B35+1</f>
        <v>15</v>
      </c>
      <c r="C36" s="22" t="s">
        <v>72</v>
      </c>
      <c r="D36" s="23">
        <v>4764</v>
      </c>
      <c r="E36" s="23" t="s">
        <v>12</v>
      </c>
      <c r="F36" s="23">
        <v>1975</v>
      </c>
      <c r="G36" s="52"/>
      <c r="H36" s="24" t="s">
        <v>73</v>
      </c>
      <c r="I36" s="46">
        <v>35593.220338983054</v>
      </c>
      <c r="J36" s="18">
        <f t="shared" si="0"/>
        <v>42711.864406779663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</row>
    <row r="37" spans="2:343" ht="27" x14ac:dyDescent="0.2">
      <c r="B37" s="60">
        <f t="shared" ref="B37" si="9">B36+1</f>
        <v>16</v>
      </c>
      <c r="C37" s="61" t="s">
        <v>9</v>
      </c>
      <c r="D37" s="62">
        <v>2463</v>
      </c>
      <c r="E37" s="62" t="s">
        <v>17</v>
      </c>
      <c r="F37" s="62">
        <v>1970</v>
      </c>
      <c r="G37" s="63"/>
      <c r="H37" s="64" t="s">
        <v>65</v>
      </c>
      <c r="I37" s="65">
        <v>36016.949152542373</v>
      </c>
      <c r="J37" s="18">
        <f t="shared" si="0"/>
        <v>43220.338983050846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</row>
    <row r="38" spans="2:343" ht="39.75" x14ac:dyDescent="0.2">
      <c r="B38" s="13">
        <f>B37+1</f>
        <v>17</v>
      </c>
      <c r="C38" s="22" t="s">
        <v>46</v>
      </c>
      <c r="D38" s="23">
        <v>50600</v>
      </c>
      <c r="E38" s="23" t="s">
        <v>52</v>
      </c>
      <c r="F38" s="23">
        <v>1984</v>
      </c>
      <c r="G38" s="52"/>
      <c r="H38" s="24" t="s">
        <v>53</v>
      </c>
      <c r="I38" s="46">
        <v>88983.050847457635</v>
      </c>
      <c r="J38" s="18">
        <f t="shared" si="0"/>
        <v>106779.66101694916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</row>
    <row r="39" spans="2:343" x14ac:dyDescent="0.2">
      <c r="B39" s="13">
        <f t="shared" ref="B39:B100" si="10">B38+1</f>
        <v>18</v>
      </c>
      <c r="C39" s="22" t="s">
        <v>72</v>
      </c>
      <c r="D39" s="23">
        <v>50101</v>
      </c>
      <c r="E39" s="23" t="s">
        <v>74</v>
      </c>
      <c r="F39" s="23">
        <v>1982</v>
      </c>
      <c r="G39" s="52"/>
      <c r="H39" s="24" t="s">
        <v>75</v>
      </c>
      <c r="I39" s="46">
        <v>55084.745762711864</v>
      </c>
      <c r="J39" s="18">
        <f t="shared" si="0"/>
        <v>66101.694915254237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</row>
    <row r="40" spans="2:343" ht="64.5" x14ac:dyDescent="0.2">
      <c r="B40" s="13">
        <f>B39+1</f>
        <v>19</v>
      </c>
      <c r="C40" s="22" t="s">
        <v>46</v>
      </c>
      <c r="D40" s="23">
        <v>5020</v>
      </c>
      <c r="E40" s="23" t="s">
        <v>76</v>
      </c>
      <c r="F40" s="23">
        <v>1976</v>
      </c>
      <c r="G40" s="52"/>
      <c r="H40" s="24" t="s">
        <v>77</v>
      </c>
      <c r="I40" s="46">
        <v>67796.610169491527</v>
      </c>
      <c r="J40" s="18">
        <f t="shared" si="0"/>
        <v>81355.932203389835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</row>
    <row r="41" spans="2:343" x14ac:dyDescent="0.2">
      <c r="B41" s="13">
        <f t="shared" ref="B41" si="11">B40+1</f>
        <v>20</v>
      </c>
      <c r="C41" s="22" t="s">
        <v>54</v>
      </c>
      <c r="D41" s="23">
        <v>3669</v>
      </c>
      <c r="E41" s="23" t="s">
        <v>55</v>
      </c>
      <c r="F41" s="23">
        <v>1968</v>
      </c>
      <c r="G41" s="52"/>
      <c r="H41" s="24" t="s">
        <v>45</v>
      </c>
      <c r="I41" s="46">
        <v>69491.525423728817</v>
      </c>
      <c r="J41" s="18">
        <f t="shared" si="0"/>
        <v>83389.830508474581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</row>
    <row r="42" spans="2:343" x14ac:dyDescent="0.2">
      <c r="B42" s="13">
        <f t="shared" si="10"/>
        <v>21</v>
      </c>
      <c r="C42" s="22" t="s">
        <v>78</v>
      </c>
      <c r="D42" s="23">
        <v>4068</v>
      </c>
      <c r="E42" s="23">
        <v>0</v>
      </c>
      <c r="F42" s="23">
        <v>1963</v>
      </c>
      <c r="G42" s="52"/>
      <c r="H42" s="24" t="s">
        <v>75</v>
      </c>
      <c r="I42" s="46">
        <v>3644.0677966101698</v>
      </c>
      <c r="J42" s="18">
        <f t="shared" si="0"/>
        <v>4372.8813559322034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</row>
    <row r="43" spans="2:343" ht="27" x14ac:dyDescent="0.2">
      <c r="B43" s="13">
        <f t="shared" si="10"/>
        <v>22</v>
      </c>
      <c r="C43" s="22" t="s">
        <v>20</v>
      </c>
      <c r="D43" s="23">
        <v>3668</v>
      </c>
      <c r="E43" s="23" t="s">
        <v>79</v>
      </c>
      <c r="F43" s="23">
        <v>1968</v>
      </c>
      <c r="G43" s="53" t="s">
        <v>7</v>
      </c>
      <c r="H43" s="24" t="s">
        <v>75</v>
      </c>
      <c r="I43" s="46">
        <v>50847.457627118645</v>
      </c>
      <c r="J43" s="18">
        <f t="shared" si="0"/>
        <v>61016.949152542373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</row>
    <row r="44" spans="2:343" ht="27" x14ac:dyDescent="0.2">
      <c r="B44" s="13">
        <f t="shared" si="10"/>
        <v>23</v>
      </c>
      <c r="C44" s="22" t="s">
        <v>83</v>
      </c>
      <c r="D44" s="23">
        <v>5145</v>
      </c>
      <c r="E44" s="23" t="s">
        <v>36</v>
      </c>
      <c r="F44" s="23">
        <v>1977</v>
      </c>
      <c r="G44" s="53" t="s">
        <v>7</v>
      </c>
      <c r="H44" s="24"/>
      <c r="I44" s="46">
        <v>84745.762711864416</v>
      </c>
      <c r="J44" s="18">
        <f t="shared" si="0"/>
        <v>101694.91525423729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</row>
    <row r="45" spans="2:343" x14ac:dyDescent="0.2">
      <c r="B45" s="13">
        <f t="shared" si="10"/>
        <v>24</v>
      </c>
      <c r="C45" s="22" t="s">
        <v>80</v>
      </c>
      <c r="D45" s="23">
        <v>55753</v>
      </c>
      <c r="E45" s="23" t="s">
        <v>81</v>
      </c>
      <c r="F45" s="23">
        <v>2001</v>
      </c>
      <c r="G45" s="52"/>
      <c r="H45" s="24"/>
      <c r="I45" s="46">
        <v>54661.016949152545</v>
      </c>
      <c r="J45" s="18">
        <f t="shared" si="0"/>
        <v>65593.220338983054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</row>
    <row r="46" spans="2:343" ht="45" customHeight="1" x14ac:dyDescent="0.2">
      <c r="B46" s="13">
        <f t="shared" si="10"/>
        <v>25</v>
      </c>
      <c r="C46" s="22" t="s">
        <v>21</v>
      </c>
      <c r="D46" s="23">
        <v>5154</v>
      </c>
      <c r="E46" s="23" t="s">
        <v>36</v>
      </c>
      <c r="F46" s="23"/>
      <c r="G46" s="54"/>
      <c r="H46" s="24"/>
      <c r="I46" s="46">
        <v>84745.762711864416</v>
      </c>
      <c r="J46" s="18">
        <f t="shared" si="0"/>
        <v>101694.91525423729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</row>
    <row r="47" spans="2:343" s="2" customFormat="1" ht="60" customHeight="1" x14ac:dyDescent="0.2">
      <c r="B47" s="13">
        <f t="shared" si="10"/>
        <v>26</v>
      </c>
      <c r="C47" s="11" t="s">
        <v>141</v>
      </c>
      <c r="D47" s="15">
        <v>53262</v>
      </c>
      <c r="E47" s="15" t="s">
        <v>104</v>
      </c>
      <c r="F47" s="15">
        <v>1988</v>
      </c>
      <c r="G47" s="55"/>
      <c r="H47" s="17" t="s">
        <v>128</v>
      </c>
      <c r="I47" s="21">
        <v>11186.440677966102</v>
      </c>
      <c r="J47" s="18">
        <f t="shared" si="0"/>
        <v>13423.728813559323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</row>
    <row r="48" spans="2:343" s="2" customFormat="1" ht="69" customHeight="1" x14ac:dyDescent="0.2">
      <c r="B48" s="13">
        <f t="shared" si="10"/>
        <v>27</v>
      </c>
      <c r="C48" s="11" t="s">
        <v>142</v>
      </c>
      <c r="D48" s="15">
        <v>54080</v>
      </c>
      <c r="E48" s="15" t="s">
        <v>106</v>
      </c>
      <c r="F48" s="15">
        <v>1989</v>
      </c>
      <c r="G48" s="55"/>
      <c r="H48" s="17" t="s">
        <v>140</v>
      </c>
      <c r="I48" s="21">
        <v>203389.83050847458</v>
      </c>
      <c r="J48" s="18">
        <f t="shared" si="0"/>
        <v>244067.79661016949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</row>
    <row r="49" spans="2:343" s="2" customFormat="1" ht="69" customHeight="1" x14ac:dyDescent="0.2">
      <c r="B49" s="13">
        <f t="shared" si="10"/>
        <v>28</v>
      </c>
      <c r="C49" s="11" t="s">
        <v>84</v>
      </c>
      <c r="D49" s="15">
        <v>53265</v>
      </c>
      <c r="E49" s="15" t="s">
        <v>105</v>
      </c>
      <c r="F49" s="15">
        <v>1988</v>
      </c>
      <c r="G49" s="55"/>
      <c r="H49" s="17" t="s">
        <v>140</v>
      </c>
      <c r="I49" s="21">
        <v>203389.83050847458</v>
      </c>
      <c r="J49" s="18">
        <f t="shared" si="0"/>
        <v>244067.79661016949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</row>
    <row r="50" spans="2:343" s="2" customFormat="1" ht="69" customHeight="1" x14ac:dyDescent="0.2">
      <c r="B50" s="13">
        <f>B49+1</f>
        <v>29</v>
      </c>
      <c r="C50" s="11" t="s">
        <v>85</v>
      </c>
      <c r="D50" s="15">
        <v>54826</v>
      </c>
      <c r="E50" s="15" t="s">
        <v>107</v>
      </c>
      <c r="F50" s="15">
        <v>2001</v>
      </c>
      <c r="G50" s="55"/>
      <c r="H50" s="17" t="s">
        <v>143</v>
      </c>
      <c r="I50" s="21">
        <v>84000</v>
      </c>
      <c r="J50" s="18">
        <f t="shared" si="0"/>
        <v>100800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</row>
    <row r="51" spans="2:343" s="2" customFormat="1" ht="60" customHeight="1" x14ac:dyDescent="0.2">
      <c r="B51" s="13">
        <f t="shared" si="10"/>
        <v>30</v>
      </c>
      <c r="C51" s="11" t="s">
        <v>86</v>
      </c>
      <c r="D51" s="15">
        <v>5345</v>
      </c>
      <c r="E51" s="15" t="s">
        <v>108</v>
      </c>
      <c r="F51" s="15">
        <v>1977</v>
      </c>
      <c r="G51" s="55"/>
      <c r="H51" s="17" t="s">
        <v>129</v>
      </c>
      <c r="I51" s="21">
        <v>36000</v>
      </c>
      <c r="J51" s="18">
        <f t="shared" si="0"/>
        <v>43200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</row>
    <row r="52" spans="2:343" s="2" customFormat="1" ht="60" customHeight="1" x14ac:dyDescent="0.2">
      <c r="B52" s="13">
        <f>B51+1</f>
        <v>31</v>
      </c>
      <c r="C52" s="11" t="s">
        <v>87</v>
      </c>
      <c r="D52" s="15">
        <v>53072</v>
      </c>
      <c r="E52" s="15" t="s">
        <v>109</v>
      </c>
      <c r="F52" s="15">
        <v>1980</v>
      </c>
      <c r="G52" s="55"/>
      <c r="H52" s="17" t="s">
        <v>129</v>
      </c>
      <c r="I52" s="21">
        <v>7200</v>
      </c>
      <c r="J52" s="18">
        <f t="shared" si="0"/>
        <v>8640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</row>
    <row r="53" spans="2:343" s="2" customFormat="1" ht="60" customHeight="1" x14ac:dyDescent="0.2">
      <c r="B53" s="13">
        <f t="shared" ref="B53" si="12">B52+1</f>
        <v>32</v>
      </c>
      <c r="C53" s="11" t="s">
        <v>88</v>
      </c>
      <c r="D53" s="15">
        <v>50497</v>
      </c>
      <c r="E53" s="15" t="s">
        <v>110</v>
      </c>
      <c r="F53" s="15">
        <v>1983</v>
      </c>
      <c r="G53" s="55"/>
      <c r="H53" s="17" t="s">
        <v>129</v>
      </c>
      <c r="I53" s="21">
        <v>96000</v>
      </c>
      <c r="J53" s="18">
        <f t="shared" si="0"/>
        <v>115200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</row>
    <row r="54" spans="2:343" s="2" customFormat="1" ht="41.45" customHeight="1" x14ac:dyDescent="0.2">
      <c r="B54" s="13">
        <f t="shared" si="10"/>
        <v>33</v>
      </c>
      <c r="C54" s="11" t="s">
        <v>89</v>
      </c>
      <c r="D54" s="15">
        <v>6108</v>
      </c>
      <c r="E54" s="15"/>
      <c r="F54" s="15">
        <v>1980</v>
      </c>
      <c r="G54" s="55"/>
      <c r="H54" s="17" t="s">
        <v>144</v>
      </c>
      <c r="I54" s="21">
        <v>2400</v>
      </c>
      <c r="J54" s="18">
        <f t="shared" si="0"/>
        <v>2880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</row>
    <row r="55" spans="2:343" s="2" customFormat="1" ht="60" customHeight="1" x14ac:dyDescent="0.2">
      <c r="B55" s="13">
        <f t="shared" si="10"/>
        <v>34</v>
      </c>
      <c r="C55" s="11" t="s">
        <v>90</v>
      </c>
      <c r="D55" s="15">
        <v>51116</v>
      </c>
      <c r="E55" s="15" t="s">
        <v>111</v>
      </c>
      <c r="F55" s="15">
        <v>1985</v>
      </c>
      <c r="G55" s="55"/>
      <c r="H55" s="17" t="s">
        <v>129</v>
      </c>
      <c r="I55" s="21">
        <v>96000</v>
      </c>
      <c r="J55" s="18">
        <f t="shared" si="0"/>
        <v>115200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</row>
    <row r="56" spans="2:343" s="2" customFormat="1" ht="27.6" customHeight="1" x14ac:dyDescent="0.2">
      <c r="B56" s="13">
        <f t="shared" si="10"/>
        <v>35</v>
      </c>
      <c r="C56" s="11" t="s">
        <v>91</v>
      </c>
      <c r="D56" s="15">
        <v>51201</v>
      </c>
      <c r="E56" s="15" t="s">
        <v>112</v>
      </c>
      <c r="F56" s="15">
        <v>1985</v>
      </c>
      <c r="G56" s="55"/>
      <c r="H56" s="17" t="s">
        <v>130</v>
      </c>
      <c r="I56" s="21">
        <v>1680.0000000000002</v>
      </c>
      <c r="J56" s="18">
        <f t="shared" si="0"/>
        <v>2016.0000000000002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</row>
    <row r="57" spans="2:343" s="2" customFormat="1" ht="27.6" customHeight="1" x14ac:dyDescent="0.2">
      <c r="B57" s="13">
        <f t="shared" si="10"/>
        <v>36</v>
      </c>
      <c r="C57" s="11" t="s">
        <v>91</v>
      </c>
      <c r="D57" s="15">
        <v>51202</v>
      </c>
      <c r="E57" s="15" t="s">
        <v>112</v>
      </c>
      <c r="F57" s="15">
        <v>1985</v>
      </c>
      <c r="G57" s="55"/>
      <c r="H57" s="17" t="s">
        <v>130</v>
      </c>
      <c r="I57" s="21">
        <v>1680.0000000000002</v>
      </c>
      <c r="J57" s="18">
        <f t="shared" si="0"/>
        <v>2016.0000000000002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</row>
    <row r="58" spans="2:343" s="2" customFormat="1" ht="41.45" customHeight="1" x14ac:dyDescent="0.2">
      <c r="B58" s="13">
        <f t="shared" si="10"/>
        <v>37</v>
      </c>
      <c r="C58" s="11" t="s">
        <v>88</v>
      </c>
      <c r="D58" s="15">
        <v>50625</v>
      </c>
      <c r="E58" s="15" t="s">
        <v>113</v>
      </c>
      <c r="F58" s="15">
        <v>1984</v>
      </c>
      <c r="G58" s="55"/>
      <c r="H58" s="17" t="s">
        <v>131</v>
      </c>
      <c r="I58" s="21">
        <v>96000</v>
      </c>
      <c r="J58" s="18">
        <f t="shared" si="0"/>
        <v>115200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</row>
    <row r="59" spans="2:343" s="2" customFormat="1" ht="60" customHeight="1" x14ac:dyDescent="0.2">
      <c r="B59" s="13">
        <f t="shared" si="10"/>
        <v>38</v>
      </c>
      <c r="C59" s="11" t="s">
        <v>92</v>
      </c>
      <c r="D59" s="15">
        <v>1281</v>
      </c>
      <c r="E59" s="15" t="s">
        <v>114</v>
      </c>
      <c r="F59" s="15">
        <v>1985</v>
      </c>
      <c r="G59" s="55"/>
      <c r="H59" s="17" t="s">
        <v>132</v>
      </c>
      <c r="I59" s="21">
        <v>15254.23728813559</v>
      </c>
      <c r="J59" s="18">
        <f t="shared" si="0"/>
        <v>18305.084745762706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</row>
    <row r="60" spans="2:343" s="44" customFormat="1" ht="27.6" customHeight="1" x14ac:dyDescent="0.2">
      <c r="B60" s="13">
        <f>B59+1</f>
        <v>39</v>
      </c>
      <c r="C60" s="11" t="s">
        <v>22</v>
      </c>
      <c r="D60" s="15">
        <v>50332</v>
      </c>
      <c r="E60" s="15" t="s">
        <v>115</v>
      </c>
      <c r="F60" s="15">
        <v>1983</v>
      </c>
      <c r="G60" s="55"/>
      <c r="H60" s="17" t="s">
        <v>133</v>
      </c>
      <c r="I60" s="21">
        <v>36000</v>
      </c>
      <c r="J60" s="18">
        <f t="shared" si="0"/>
        <v>43200</v>
      </c>
    </row>
    <row r="61" spans="2:343" s="2" customFormat="1" ht="60" customHeight="1" x14ac:dyDescent="0.2">
      <c r="B61" s="13">
        <f t="shared" si="10"/>
        <v>40</v>
      </c>
      <c r="C61" s="11" t="s">
        <v>145</v>
      </c>
      <c r="D61" s="15">
        <v>51067</v>
      </c>
      <c r="E61" s="15" t="s">
        <v>116</v>
      </c>
      <c r="F61" s="15">
        <v>1986</v>
      </c>
      <c r="G61" s="55"/>
      <c r="H61" s="17" t="s">
        <v>132</v>
      </c>
      <c r="I61" s="21">
        <v>7627.1186440677966</v>
      </c>
      <c r="J61" s="18">
        <f t="shared" si="0"/>
        <v>9152.5423728813548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</row>
    <row r="62" spans="2:343" s="2" customFormat="1" ht="27.6" customHeight="1" x14ac:dyDescent="0.2">
      <c r="B62" s="13">
        <f>B61+1</f>
        <v>41</v>
      </c>
      <c r="C62" s="11" t="s">
        <v>156</v>
      </c>
      <c r="D62" s="15">
        <v>2166</v>
      </c>
      <c r="E62" s="27"/>
      <c r="F62" s="15"/>
      <c r="G62" s="55"/>
      <c r="H62" s="17" t="s">
        <v>133</v>
      </c>
      <c r="I62" s="21">
        <v>24000</v>
      </c>
      <c r="J62" s="18">
        <f t="shared" si="0"/>
        <v>28800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</row>
    <row r="63" spans="2:343" s="2" customFormat="1" ht="30" customHeight="1" x14ac:dyDescent="0.2">
      <c r="B63" s="13">
        <f t="shared" ref="B63" si="13">B62+1</f>
        <v>42</v>
      </c>
      <c r="C63" s="11" t="s">
        <v>93</v>
      </c>
      <c r="D63" s="15">
        <v>6024</v>
      </c>
      <c r="E63" s="15" t="s">
        <v>117</v>
      </c>
      <c r="F63" s="15">
        <v>1980</v>
      </c>
      <c r="G63" s="55"/>
      <c r="H63" s="17" t="s">
        <v>133</v>
      </c>
      <c r="I63" s="21">
        <v>48000</v>
      </c>
      <c r="J63" s="18">
        <f t="shared" si="0"/>
        <v>57600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</row>
    <row r="64" spans="2:343" s="2" customFormat="1" ht="30" customHeight="1" x14ac:dyDescent="0.2">
      <c r="B64" s="13">
        <f t="shared" si="10"/>
        <v>43</v>
      </c>
      <c r="C64" s="11" t="s">
        <v>146</v>
      </c>
      <c r="D64" s="15">
        <v>6472</v>
      </c>
      <c r="E64" s="15" t="s">
        <v>11</v>
      </c>
      <c r="F64" s="15">
        <v>1981</v>
      </c>
      <c r="G64" s="55"/>
      <c r="H64" s="17" t="s">
        <v>133</v>
      </c>
      <c r="I64" s="21">
        <v>43200</v>
      </c>
      <c r="J64" s="18">
        <f t="shared" si="0"/>
        <v>51840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</row>
    <row r="65" spans="2:343" s="2" customFormat="1" ht="55.15" customHeight="1" x14ac:dyDescent="0.2">
      <c r="B65" s="13">
        <f t="shared" si="10"/>
        <v>44</v>
      </c>
      <c r="C65" s="11" t="s">
        <v>147</v>
      </c>
      <c r="D65" s="15">
        <v>51091</v>
      </c>
      <c r="E65" s="15" t="s">
        <v>118</v>
      </c>
      <c r="F65" s="15">
        <v>1985</v>
      </c>
      <c r="G65" s="55"/>
      <c r="H65" s="17" t="s">
        <v>148</v>
      </c>
      <c r="I65" s="21">
        <v>92400</v>
      </c>
      <c r="J65" s="18">
        <f t="shared" si="0"/>
        <v>110880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</row>
    <row r="66" spans="2:343" s="2" customFormat="1" ht="82.9" customHeight="1" x14ac:dyDescent="0.2">
      <c r="B66" s="13">
        <f t="shared" si="10"/>
        <v>45</v>
      </c>
      <c r="C66" s="11" t="s">
        <v>150</v>
      </c>
      <c r="D66" s="15">
        <v>54113</v>
      </c>
      <c r="E66" s="15" t="s">
        <v>105</v>
      </c>
      <c r="F66" s="15">
        <v>1990</v>
      </c>
      <c r="G66" s="55"/>
      <c r="H66" s="17" t="s">
        <v>149</v>
      </c>
      <c r="I66" s="21">
        <v>186440.67796610174</v>
      </c>
      <c r="J66" s="18">
        <f t="shared" si="0"/>
        <v>223728.81355932206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</row>
    <row r="67" spans="2:343" s="2" customFormat="1" ht="60" customHeight="1" x14ac:dyDescent="0.2">
      <c r="B67" s="13">
        <f t="shared" si="10"/>
        <v>46</v>
      </c>
      <c r="C67" s="11" t="s">
        <v>94</v>
      </c>
      <c r="D67" s="15">
        <v>88053</v>
      </c>
      <c r="E67" s="15" t="s">
        <v>119</v>
      </c>
      <c r="F67" s="15">
        <v>2001</v>
      </c>
      <c r="G67" s="55"/>
      <c r="H67" s="17" t="s">
        <v>134</v>
      </c>
      <c r="I67" s="21">
        <v>39600</v>
      </c>
      <c r="J67" s="18">
        <f t="shared" si="0"/>
        <v>47520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</row>
    <row r="68" spans="2:343" s="2" customFormat="1" ht="60" customHeight="1" x14ac:dyDescent="0.2">
      <c r="B68" s="13">
        <f t="shared" si="10"/>
        <v>47</v>
      </c>
      <c r="C68" s="11" t="s">
        <v>151</v>
      </c>
      <c r="D68" s="15">
        <v>51023</v>
      </c>
      <c r="E68" s="15" t="s">
        <v>120</v>
      </c>
      <c r="F68" s="15">
        <v>1986</v>
      </c>
      <c r="G68" s="55"/>
      <c r="H68" s="17" t="s">
        <v>135</v>
      </c>
      <c r="I68" s="21">
        <v>7203.3898305084731</v>
      </c>
      <c r="J68" s="18">
        <f t="shared" si="0"/>
        <v>8644.0677966101666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</row>
    <row r="69" spans="2:343" s="2" customFormat="1" ht="41.45" customHeight="1" x14ac:dyDescent="0.2">
      <c r="B69" s="13">
        <f t="shared" si="10"/>
        <v>48</v>
      </c>
      <c r="C69" s="11" t="s">
        <v>95</v>
      </c>
      <c r="D69" s="15">
        <v>5114</v>
      </c>
      <c r="E69" s="15" t="s">
        <v>82</v>
      </c>
      <c r="F69" s="15">
        <v>1977</v>
      </c>
      <c r="G69" s="55"/>
      <c r="H69" s="17" t="s">
        <v>135</v>
      </c>
      <c r="I69" s="21">
        <v>12881.355932203387</v>
      </c>
      <c r="J69" s="18">
        <f t="shared" ref="J69:J132" si="14">I69*1.2</f>
        <v>15457.627118644064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</row>
    <row r="70" spans="2:343" s="2" customFormat="1" ht="27.6" customHeight="1" x14ac:dyDescent="0.2">
      <c r="B70" s="13">
        <f t="shared" si="10"/>
        <v>49</v>
      </c>
      <c r="C70" s="11" t="s">
        <v>152</v>
      </c>
      <c r="D70" s="15">
        <v>3288</v>
      </c>
      <c r="E70" s="15">
        <v>1318</v>
      </c>
      <c r="F70" s="15">
        <v>1955</v>
      </c>
      <c r="G70" s="55"/>
      <c r="H70" s="17" t="s">
        <v>135</v>
      </c>
      <c r="I70" s="21">
        <v>10169.491525423731</v>
      </c>
      <c r="J70" s="18">
        <f t="shared" si="14"/>
        <v>12203.389830508477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</row>
    <row r="71" spans="2:343" s="2" customFormat="1" ht="45" customHeight="1" x14ac:dyDescent="0.2">
      <c r="B71" s="13">
        <f t="shared" si="10"/>
        <v>50</v>
      </c>
      <c r="C71" s="11" t="s">
        <v>96</v>
      </c>
      <c r="D71" s="15">
        <v>51396</v>
      </c>
      <c r="E71" s="15" t="s">
        <v>121</v>
      </c>
      <c r="F71" s="15">
        <v>1986</v>
      </c>
      <c r="G71" s="55"/>
      <c r="H71" s="17" t="s">
        <v>133</v>
      </c>
      <c r="I71" s="21">
        <v>2400</v>
      </c>
      <c r="J71" s="18">
        <f t="shared" si="14"/>
        <v>2880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</row>
    <row r="72" spans="2:343" s="2" customFormat="1" ht="41.45" customHeight="1" x14ac:dyDescent="0.2">
      <c r="B72" s="13">
        <f>B71+1</f>
        <v>51</v>
      </c>
      <c r="C72" s="11" t="s">
        <v>95</v>
      </c>
      <c r="D72" s="15">
        <v>52730</v>
      </c>
      <c r="E72" s="15" t="s">
        <v>120</v>
      </c>
      <c r="F72" s="15">
        <v>1988</v>
      </c>
      <c r="G72" s="55"/>
      <c r="H72" s="17" t="s">
        <v>133</v>
      </c>
      <c r="I72" s="21">
        <v>9600</v>
      </c>
      <c r="J72" s="18">
        <f t="shared" si="14"/>
        <v>11520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</row>
    <row r="73" spans="2:343" s="2" customFormat="1" ht="41.45" customHeight="1" x14ac:dyDescent="0.2">
      <c r="B73" s="13">
        <f t="shared" si="10"/>
        <v>52</v>
      </c>
      <c r="C73" s="11" t="s">
        <v>99</v>
      </c>
      <c r="D73" s="15">
        <v>54004</v>
      </c>
      <c r="E73" s="15" t="s">
        <v>122</v>
      </c>
      <c r="F73" s="15">
        <v>1989</v>
      </c>
      <c r="G73" s="55"/>
      <c r="H73" s="17" t="s">
        <v>133</v>
      </c>
      <c r="I73" s="21">
        <v>72000</v>
      </c>
      <c r="J73" s="18">
        <f t="shared" si="14"/>
        <v>86400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</row>
    <row r="74" spans="2:343" s="2" customFormat="1" ht="69" customHeight="1" x14ac:dyDescent="0.2">
      <c r="B74" s="13">
        <f>B73+1</f>
        <v>53</v>
      </c>
      <c r="C74" s="11" t="s">
        <v>158</v>
      </c>
      <c r="D74" s="15">
        <v>55944</v>
      </c>
      <c r="E74" s="15" t="s">
        <v>123</v>
      </c>
      <c r="F74" s="15">
        <v>1990</v>
      </c>
      <c r="G74" s="55"/>
      <c r="H74" s="17" t="s">
        <v>132</v>
      </c>
      <c r="I74" s="21">
        <v>17796.610169491527</v>
      </c>
      <c r="J74" s="18">
        <f t="shared" si="14"/>
        <v>21355.932203389832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</row>
    <row r="75" spans="2:343" s="2" customFormat="1" ht="69" customHeight="1" x14ac:dyDescent="0.2">
      <c r="B75" s="13">
        <f t="shared" ref="B75" si="15">B74+1</f>
        <v>54</v>
      </c>
      <c r="C75" s="11" t="s">
        <v>97</v>
      </c>
      <c r="D75" s="15">
        <v>6335</v>
      </c>
      <c r="E75" s="15"/>
      <c r="F75" s="15">
        <v>1981</v>
      </c>
      <c r="G75" s="55"/>
      <c r="H75" s="17" t="s">
        <v>132</v>
      </c>
      <c r="I75" s="21">
        <v>6610.1694915254238</v>
      </c>
      <c r="J75" s="18">
        <f t="shared" si="14"/>
        <v>7932.2033898305081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</row>
    <row r="76" spans="2:343" s="2" customFormat="1" ht="27.6" customHeight="1" x14ac:dyDescent="0.2">
      <c r="B76" s="13">
        <f t="shared" si="10"/>
        <v>55</v>
      </c>
      <c r="C76" s="11" t="s">
        <v>98</v>
      </c>
      <c r="D76" s="15">
        <v>50361</v>
      </c>
      <c r="E76" s="15" t="s">
        <v>124</v>
      </c>
      <c r="F76" s="15">
        <v>1983</v>
      </c>
      <c r="G76" s="55"/>
      <c r="H76" s="17" t="s">
        <v>133</v>
      </c>
      <c r="I76" s="21">
        <v>12711.864406779659</v>
      </c>
      <c r="J76" s="18">
        <f t="shared" si="14"/>
        <v>15254.237288135591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</row>
    <row r="77" spans="2:343" s="2" customFormat="1" ht="41.45" customHeight="1" x14ac:dyDescent="0.2">
      <c r="B77" s="13">
        <f t="shared" si="10"/>
        <v>56</v>
      </c>
      <c r="C77" s="11" t="s">
        <v>99</v>
      </c>
      <c r="D77" s="15">
        <v>51064</v>
      </c>
      <c r="E77" s="15" t="s">
        <v>8</v>
      </c>
      <c r="F77" s="15">
        <v>1986</v>
      </c>
      <c r="G77" s="55"/>
      <c r="H77" s="17" t="s">
        <v>133</v>
      </c>
      <c r="I77" s="21">
        <v>48000</v>
      </c>
      <c r="J77" s="18">
        <f t="shared" si="14"/>
        <v>57600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</row>
    <row r="78" spans="2:343" s="2" customFormat="1" ht="75" customHeight="1" x14ac:dyDescent="0.2">
      <c r="B78" s="13">
        <f t="shared" si="10"/>
        <v>57</v>
      </c>
      <c r="C78" s="11" t="s">
        <v>100</v>
      </c>
      <c r="D78" s="15">
        <v>55310</v>
      </c>
      <c r="E78" s="15"/>
      <c r="F78" s="15">
        <v>1974</v>
      </c>
      <c r="G78" s="55"/>
      <c r="H78" s="17" t="s">
        <v>132</v>
      </c>
      <c r="I78" s="21">
        <v>4830.5084745762715</v>
      </c>
      <c r="J78" s="18">
        <f t="shared" si="14"/>
        <v>5796.610169491526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</row>
    <row r="79" spans="2:343" s="2" customFormat="1" ht="75" customHeight="1" x14ac:dyDescent="0.2">
      <c r="B79" s="13">
        <f t="shared" si="10"/>
        <v>58</v>
      </c>
      <c r="C79" s="28" t="s">
        <v>153</v>
      </c>
      <c r="D79" s="29">
        <v>55656</v>
      </c>
      <c r="E79" s="15" t="s">
        <v>125</v>
      </c>
      <c r="F79" s="15">
        <v>1961</v>
      </c>
      <c r="G79" s="55"/>
      <c r="H79" s="17" t="s">
        <v>132</v>
      </c>
      <c r="I79" s="21">
        <v>2400</v>
      </c>
      <c r="J79" s="18">
        <f t="shared" si="14"/>
        <v>2880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</row>
    <row r="80" spans="2:343" s="2" customFormat="1" ht="75" customHeight="1" x14ac:dyDescent="0.2">
      <c r="B80" s="13">
        <f t="shared" si="10"/>
        <v>59</v>
      </c>
      <c r="C80" s="28" t="s">
        <v>101</v>
      </c>
      <c r="D80" s="29">
        <v>5860</v>
      </c>
      <c r="E80" s="15" t="s">
        <v>126</v>
      </c>
      <c r="F80" s="15">
        <v>1979</v>
      </c>
      <c r="G80" s="55"/>
      <c r="H80" s="17" t="s">
        <v>128</v>
      </c>
      <c r="I80" s="21">
        <v>39406.779661016953</v>
      </c>
      <c r="J80" s="18">
        <f t="shared" si="14"/>
        <v>47288.135593220344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</row>
    <row r="81" spans="2:343" s="2" customFormat="1" ht="55.15" customHeight="1" x14ac:dyDescent="0.2">
      <c r="B81" s="13">
        <f t="shared" si="10"/>
        <v>60</v>
      </c>
      <c r="C81" s="11" t="s">
        <v>154</v>
      </c>
      <c r="D81" s="15">
        <v>6040</v>
      </c>
      <c r="E81" s="15" t="s">
        <v>82</v>
      </c>
      <c r="F81" s="15">
        <v>1979</v>
      </c>
      <c r="G81" s="55"/>
      <c r="H81" s="17" t="s">
        <v>136</v>
      </c>
      <c r="I81" s="21">
        <v>32542.372881355936</v>
      </c>
      <c r="J81" s="18">
        <f t="shared" si="14"/>
        <v>39050.847457627118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</row>
    <row r="82" spans="2:343" s="2" customFormat="1" ht="41.45" customHeight="1" x14ac:dyDescent="0.2">
      <c r="B82" s="13">
        <f>B81+1</f>
        <v>61</v>
      </c>
      <c r="C82" s="11" t="s">
        <v>155</v>
      </c>
      <c r="D82" s="15">
        <v>3063</v>
      </c>
      <c r="E82" s="15" t="s">
        <v>51</v>
      </c>
      <c r="F82" s="15">
        <v>1964</v>
      </c>
      <c r="G82" s="55"/>
      <c r="H82" s="17" t="s">
        <v>137</v>
      </c>
      <c r="I82" s="21">
        <v>7627.1186440677975</v>
      </c>
      <c r="J82" s="18">
        <f t="shared" si="14"/>
        <v>9152.5423728813566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</row>
    <row r="83" spans="2:343" s="2" customFormat="1" ht="75" customHeight="1" x14ac:dyDescent="0.2">
      <c r="B83" s="13">
        <f t="shared" si="10"/>
        <v>62</v>
      </c>
      <c r="C83" s="11" t="s">
        <v>100</v>
      </c>
      <c r="D83" s="15">
        <v>55307</v>
      </c>
      <c r="E83" s="15"/>
      <c r="F83" s="15">
        <v>1974</v>
      </c>
      <c r="G83" s="55"/>
      <c r="H83" s="17" t="s">
        <v>128</v>
      </c>
      <c r="I83" s="21">
        <v>5084.7457627118647</v>
      </c>
      <c r="J83" s="18">
        <f t="shared" si="14"/>
        <v>6101.6949152542375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</row>
    <row r="84" spans="2:343" s="2" customFormat="1" ht="75" customHeight="1" x14ac:dyDescent="0.2">
      <c r="B84" s="13">
        <f>B83+1</f>
        <v>63</v>
      </c>
      <c r="C84" s="11" t="s">
        <v>100</v>
      </c>
      <c r="D84" s="15">
        <v>55309</v>
      </c>
      <c r="E84" s="15"/>
      <c r="F84" s="15">
        <v>1974</v>
      </c>
      <c r="G84" s="55"/>
      <c r="H84" s="17" t="s">
        <v>128</v>
      </c>
      <c r="I84" s="21">
        <v>5084.7457627118647</v>
      </c>
      <c r="J84" s="18">
        <f t="shared" si="14"/>
        <v>6101.6949152542375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</row>
    <row r="85" spans="2:343" s="2" customFormat="1" ht="75" customHeight="1" x14ac:dyDescent="0.2">
      <c r="B85" s="13">
        <f t="shared" ref="B85" si="16">B84+1</f>
        <v>64</v>
      </c>
      <c r="C85" s="11" t="s">
        <v>100</v>
      </c>
      <c r="D85" s="15">
        <v>55311</v>
      </c>
      <c r="E85" s="15"/>
      <c r="F85" s="15">
        <v>1974</v>
      </c>
      <c r="G85" s="55"/>
      <c r="H85" s="17" t="s">
        <v>138</v>
      </c>
      <c r="I85" s="21">
        <v>5084.7457627118647</v>
      </c>
      <c r="J85" s="18">
        <f t="shared" si="14"/>
        <v>6101.6949152542375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</row>
    <row r="86" spans="2:343" s="2" customFormat="1" ht="27.6" customHeight="1" x14ac:dyDescent="0.2">
      <c r="B86" s="13">
        <f t="shared" si="10"/>
        <v>65</v>
      </c>
      <c r="C86" s="11" t="s">
        <v>103</v>
      </c>
      <c r="D86" s="15" t="s">
        <v>102</v>
      </c>
      <c r="E86" s="15" t="s">
        <v>127</v>
      </c>
      <c r="F86" s="15"/>
      <c r="G86" s="55"/>
      <c r="H86" s="17" t="s">
        <v>139</v>
      </c>
      <c r="I86" s="21">
        <v>3600</v>
      </c>
      <c r="J86" s="18">
        <f t="shared" si="14"/>
        <v>4320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</row>
    <row r="87" spans="2:343" x14ac:dyDescent="0.2">
      <c r="B87" s="13">
        <f t="shared" si="10"/>
        <v>66</v>
      </c>
      <c r="C87" s="30" t="s">
        <v>160</v>
      </c>
      <c r="D87" s="31">
        <v>6393</v>
      </c>
      <c r="E87" s="31" t="s">
        <v>74</v>
      </c>
      <c r="F87" s="31">
        <v>1981</v>
      </c>
      <c r="G87" s="56" t="s">
        <v>159</v>
      </c>
      <c r="H87" s="21" t="s">
        <v>161</v>
      </c>
      <c r="I87" s="21">
        <v>67796.610169491527</v>
      </c>
      <c r="J87" s="18">
        <f t="shared" si="14"/>
        <v>81355.932203389835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</row>
    <row r="88" spans="2:343" x14ac:dyDescent="0.2">
      <c r="B88" s="13">
        <f t="shared" si="10"/>
        <v>67</v>
      </c>
      <c r="C88" s="30" t="s">
        <v>160</v>
      </c>
      <c r="D88" s="31">
        <v>50276</v>
      </c>
      <c r="E88" s="31" t="s">
        <v>74</v>
      </c>
      <c r="F88" s="31">
        <v>1983</v>
      </c>
      <c r="G88" s="56" t="s">
        <v>159</v>
      </c>
      <c r="H88" s="21" t="s">
        <v>161</v>
      </c>
      <c r="I88" s="21">
        <v>67796.610169491527</v>
      </c>
      <c r="J88" s="18">
        <f t="shared" si="14"/>
        <v>81355.932203389835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</row>
    <row r="89" spans="2:343" ht="39.75" x14ac:dyDescent="0.2">
      <c r="B89" s="13">
        <f t="shared" si="10"/>
        <v>68</v>
      </c>
      <c r="C89" s="30" t="s">
        <v>162</v>
      </c>
      <c r="D89" s="31">
        <v>5595</v>
      </c>
      <c r="E89" s="31" t="s">
        <v>163</v>
      </c>
      <c r="F89" s="31">
        <v>1978</v>
      </c>
      <c r="G89" s="56" t="s">
        <v>169</v>
      </c>
      <c r="H89" s="21" t="s">
        <v>161</v>
      </c>
      <c r="I89" s="21">
        <v>45762.711864406789</v>
      </c>
      <c r="J89" s="18">
        <f t="shared" si="14"/>
        <v>54915.254237288143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</row>
    <row r="90" spans="2:343" ht="39.75" x14ac:dyDescent="0.2">
      <c r="B90" s="13">
        <f t="shared" si="10"/>
        <v>69</v>
      </c>
      <c r="C90" s="30" t="s">
        <v>162</v>
      </c>
      <c r="D90" s="31">
        <v>5598</v>
      </c>
      <c r="E90" s="31" t="s">
        <v>163</v>
      </c>
      <c r="F90" s="31">
        <v>1978</v>
      </c>
      <c r="G90" s="56" t="s">
        <v>169</v>
      </c>
      <c r="H90" s="21" t="s">
        <v>161</v>
      </c>
      <c r="I90" s="21">
        <v>45762.711864406789</v>
      </c>
      <c r="J90" s="18">
        <f t="shared" si="14"/>
        <v>54915.254237288143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</row>
    <row r="91" spans="2:343" x14ac:dyDescent="0.2">
      <c r="B91" s="13">
        <f t="shared" si="10"/>
        <v>70</v>
      </c>
      <c r="C91" s="30" t="s">
        <v>164</v>
      </c>
      <c r="D91" s="31">
        <v>55937</v>
      </c>
      <c r="E91" s="31"/>
      <c r="F91" s="31">
        <v>2008</v>
      </c>
      <c r="G91" s="56" t="s">
        <v>159</v>
      </c>
      <c r="H91" s="21"/>
      <c r="I91" s="21">
        <v>211864.40677966102</v>
      </c>
      <c r="J91" s="18">
        <f t="shared" si="14"/>
        <v>254237.2881355932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</row>
    <row r="92" spans="2:343" ht="39.75" x14ac:dyDescent="0.2">
      <c r="B92" s="13">
        <f t="shared" si="10"/>
        <v>71</v>
      </c>
      <c r="C92" s="30" t="s">
        <v>165</v>
      </c>
      <c r="D92" s="31">
        <v>55837</v>
      </c>
      <c r="E92" s="31"/>
      <c r="F92" s="31">
        <v>2004</v>
      </c>
      <c r="G92" s="56" t="s">
        <v>166</v>
      </c>
      <c r="H92" s="21"/>
      <c r="I92" s="21">
        <v>211864.40677966102</v>
      </c>
      <c r="J92" s="18">
        <f t="shared" si="14"/>
        <v>254237.2881355932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</row>
    <row r="93" spans="2:343" ht="54" customHeight="1" x14ac:dyDescent="0.2">
      <c r="B93" s="13">
        <f t="shared" si="10"/>
        <v>72</v>
      </c>
      <c r="C93" s="30" t="s">
        <v>167</v>
      </c>
      <c r="D93" s="31">
        <v>55938</v>
      </c>
      <c r="E93" s="31"/>
      <c r="F93" s="31">
        <v>2008</v>
      </c>
      <c r="G93" s="56" t="s">
        <v>168</v>
      </c>
      <c r="H93" s="21"/>
      <c r="I93" s="21">
        <v>211864.40677966102</v>
      </c>
      <c r="J93" s="18">
        <f t="shared" si="14"/>
        <v>254237.2881355932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</row>
    <row r="94" spans="2:343" s="1" customFormat="1" ht="30" customHeight="1" x14ac:dyDescent="0.2">
      <c r="B94" s="13">
        <f>B93+1</f>
        <v>73</v>
      </c>
      <c r="C94" s="32" t="s">
        <v>172</v>
      </c>
      <c r="D94" s="33">
        <v>5533</v>
      </c>
      <c r="E94" s="31"/>
      <c r="F94" s="31"/>
      <c r="G94" s="56"/>
      <c r="H94" s="21"/>
      <c r="I94" s="47">
        <v>6402</v>
      </c>
      <c r="J94" s="18">
        <f t="shared" si="14"/>
        <v>7682.4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</row>
    <row r="95" spans="2:343" s="1" customFormat="1" ht="30" customHeight="1" x14ac:dyDescent="0.2">
      <c r="B95" s="13">
        <f t="shared" si="10"/>
        <v>74</v>
      </c>
      <c r="C95" s="34" t="s">
        <v>29</v>
      </c>
      <c r="D95" s="35">
        <v>50407</v>
      </c>
      <c r="E95" s="36" t="s">
        <v>173</v>
      </c>
      <c r="F95" s="36">
        <v>1983</v>
      </c>
      <c r="G95" s="56"/>
      <c r="H95" s="21"/>
      <c r="I95" s="47">
        <v>7203</v>
      </c>
      <c r="J95" s="18">
        <f t="shared" si="14"/>
        <v>8643.6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</row>
    <row r="96" spans="2:343" s="1" customFormat="1" ht="30" customHeight="1" x14ac:dyDescent="0.2">
      <c r="B96" s="13">
        <f>B95+1</f>
        <v>75</v>
      </c>
      <c r="C96" s="37" t="s">
        <v>174</v>
      </c>
      <c r="D96" s="33">
        <v>53401</v>
      </c>
      <c r="E96" s="33" t="s">
        <v>176</v>
      </c>
      <c r="F96" s="33">
        <v>1989</v>
      </c>
      <c r="G96" s="57" t="s">
        <v>128</v>
      </c>
      <c r="H96" s="21"/>
      <c r="I96" s="47">
        <v>8250</v>
      </c>
      <c r="J96" s="18">
        <f t="shared" si="14"/>
        <v>9900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</row>
    <row r="97" spans="2:343" s="1" customFormat="1" ht="30" customHeight="1" x14ac:dyDescent="0.2">
      <c r="B97" s="13">
        <f t="shared" si="10"/>
        <v>76</v>
      </c>
      <c r="C97" s="37" t="s">
        <v>175</v>
      </c>
      <c r="D97" s="33">
        <v>55761</v>
      </c>
      <c r="E97" s="33" t="s">
        <v>177</v>
      </c>
      <c r="F97" s="33">
        <v>2002</v>
      </c>
      <c r="G97" s="57" t="s">
        <v>128</v>
      </c>
      <c r="H97" s="21"/>
      <c r="I97" s="47">
        <v>15254.24</v>
      </c>
      <c r="J97" s="18">
        <f t="shared" si="14"/>
        <v>18305.088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</row>
    <row r="98" spans="2:343" s="1" customFormat="1" ht="30" customHeight="1" x14ac:dyDescent="0.2">
      <c r="B98" s="13">
        <f>B97+1</f>
        <v>77</v>
      </c>
      <c r="C98" s="37" t="s">
        <v>178</v>
      </c>
      <c r="D98" s="33">
        <v>54187</v>
      </c>
      <c r="E98" s="33" t="s">
        <v>105</v>
      </c>
      <c r="F98" s="33">
        <v>1990</v>
      </c>
      <c r="G98" s="57" t="s">
        <v>179</v>
      </c>
      <c r="H98" s="21"/>
      <c r="I98" s="47">
        <v>203389.83</v>
      </c>
      <c r="J98" s="18">
        <f t="shared" si="14"/>
        <v>244067.79599999997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</row>
    <row r="99" spans="2:343" s="1" customFormat="1" ht="30" customHeight="1" x14ac:dyDescent="0.2">
      <c r="B99" s="13">
        <f t="shared" ref="B99" si="17">B98+1</f>
        <v>78</v>
      </c>
      <c r="C99" s="37" t="s">
        <v>180</v>
      </c>
      <c r="D99" s="33">
        <v>54090</v>
      </c>
      <c r="E99" s="33" t="s">
        <v>182</v>
      </c>
      <c r="F99" s="33">
        <v>1989</v>
      </c>
      <c r="G99" s="57" t="s">
        <v>184</v>
      </c>
      <c r="H99" s="21"/>
      <c r="I99" s="47">
        <v>7200</v>
      </c>
      <c r="J99" s="18">
        <f t="shared" si="14"/>
        <v>8640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</row>
    <row r="100" spans="2:343" s="1" customFormat="1" ht="30" customHeight="1" x14ac:dyDescent="0.2">
      <c r="B100" s="13">
        <f t="shared" si="10"/>
        <v>79</v>
      </c>
      <c r="C100" s="37" t="s">
        <v>181</v>
      </c>
      <c r="D100" s="33">
        <v>50256</v>
      </c>
      <c r="E100" s="33" t="s">
        <v>183</v>
      </c>
      <c r="F100" s="33">
        <v>1982</v>
      </c>
      <c r="G100" s="57" t="s">
        <v>185</v>
      </c>
      <c r="H100" s="21"/>
      <c r="I100" s="47">
        <v>48000</v>
      </c>
      <c r="J100" s="18">
        <f t="shared" si="14"/>
        <v>57600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</row>
    <row r="101" spans="2:343" s="1" customFormat="1" ht="30" customHeight="1" x14ac:dyDescent="0.2">
      <c r="B101" s="13">
        <f t="shared" ref="B101:B113" si="18">B100+1</f>
        <v>80</v>
      </c>
      <c r="C101" s="37" t="s">
        <v>186</v>
      </c>
      <c r="D101" s="33">
        <v>5501</v>
      </c>
      <c r="E101" s="33" t="s">
        <v>187</v>
      </c>
      <c r="F101" s="33">
        <v>1978</v>
      </c>
      <c r="G101" s="57" t="s">
        <v>188</v>
      </c>
      <c r="H101" s="21"/>
      <c r="I101" s="47">
        <v>62400</v>
      </c>
      <c r="J101" s="18">
        <f t="shared" si="14"/>
        <v>74880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</row>
    <row r="102" spans="2:343" s="1" customFormat="1" ht="30" customHeight="1" x14ac:dyDescent="0.2">
      <c r="B102" s="13">
        <f t="shared" si="18"/>
        <v>81</v>
      </c>
      <c r="C102" s="37" t="s">
        <v>189</v>
      </c>
      <c r="D102" s="33">
        <v>51511</v>
      </c>
      <c r="E102" s="33" t="s">
        <v>190</v>
      </c>
      <c r="F102" s="33">
        <v>1987</v>
      </c>
      <c r="G102" s="57" t="s">
        <v>129</v>
      </c>
      <c r="H102" s="21"/>
      <c r="I102" s="47">
        <v>91525.42</v>
      </c>
      <c r="J102" s="18">
        <f t="shared" si="14"/>
        <v>109830.504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</row>
    <row r="103" spans="2:343" s="1" customFormat="1" ht="30" customHeight="1" x14ac:dyDescent="0.2">
      <c r="B103" s="13">
        <f t="shared" si="18"/>
        <v>82</v>
      </c>
      <c r="C103" s="37" t="s">
        <v>22</v>
      </c>
      <c r="D103" s="33">
        <v>53250</v>
      </c>
      <c r="E103" s="33" t="s">
        <v>191</v>
      </c>
      <c r="F103" s="33">
        <v>1988</v>
      </c>
      <c r="G103" s="57" t="s">
        <v>193</v>
      </c>
      <c r="H103" s="21"/>
      <c r="I103" s="47">
        <v>36000</v>
      </c>
      <c r="J103" s="18">
        <f t="shared" si="14"/>
        <v>43200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</row>
    <row r="104" spans="2:343" s="1" customFormat="1" ht="30" customHeight="1" x14ac:dyDescent="0.2">
      <c r="B104" s="13">
        <f t="shared" si="18"/>
        <v>83</v>
      </c>
      <c r="C104" s="37" t="s">
        <v>59</v>
      </c>
      <c r="D104" s="33">
        <v>51309</v>
      </c>
      <c r="E104" s="33" t="s">
        <v>192</v>
      </c>
      <c r="F104" s="33">
        <v>1986</v>
      </c>
      <c r="G104" s="57" t="s">
        <v>129</v>
      </c>
      <c r="H104" s="21"/>
      <c r="I104" s="47">
        <v>5084.75</v>
      </c>
      <c r="J104" s="18">
        <f t="shared" si="14"/>
        <v>6101.7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</row>
    <row r="105" spans="2:343" s="1" customFormat="1" ht="30" customHeight="1" x14ac:dyDescent="0.2">
      <c r="B105" s="13">
        <f t="shared" si="18"/>
        <v>84</v>
      </c>
      <c r="C105" s="37" t="s">
        <v>194</v>
      </c>
      <c r="D105" s="33">
        <v>5995</v>
      </c>
      <c r="E105" s="33" t="s">
        <v>195</v>
      </c>
      <c r="F105" s="33">
        <v>1979</v>
      </c>
      <c r="G105" s="57" t="s">
        <v>129</v>
      </c>
      <c r="H105" s="21"/>
      <c r="I105" s="47">
        <v>96000</v>
      </c>
      <c r="J105" s="18">
        <f t="shared" si="14"/>
        <v>115200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</row>
    <row r="106" spans="2:343" s="1" customFormat="1" ht="30" customHeight="1" x14ac:dyDescent="0.2">
      <c r="B106" s="13">
        <f t="shared" si="18"/>
        <v>85</v>
      </c>
      <c r="C106" s="32" t="s">
        <v>196</v>
      </c>
      <c r="D106" s="33">
        <v>6063</v>
      </c>
      <c r="E106" s="33" t="s">
        <v>198</v>
      </c>
      <c r="F106" s="33">
        <v>1980</v>
      </c>
      <c r="G106" s="57" t="s">
        <v>133</v>
      </c>
      <c r="H106" s="21"/>
      <c r="I106" s="47">
        <v>60000</v>
      </c>
      <c r="J106" s="18">
        <f t="shared" si="14"/>
        <v>72000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</row>
    <row r="107" spans="2:343" s="1" customFormat="1" ht="30" customHeight="1" x14ac:dyDescent="0.2">
      <c r="B107" s="13">
        <f t="shared" si="18"/>
        <v>86</v>
      </c>
      <c r="C107" s="37" t="s">
        <v>197</v>
      </c>
      <c r="D107" s="33">
        <v>5991</v>
      </c>
      <c r="E107" s="33" t="s">
        <v>199</v>
      </c>
      <c r="F107" s="33">
        <v>1979</v>
      </c>
      <c r="G107" s="57" t="s">
        <v>132</v>
      </c>
      <c r="H107" s="21"/>
      <c r="I107" s="47">
        <v>120000</v>
      </c>
      <c r="J107" s="18">
        <f t="shared" si="14"/>
        <v>144000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</row>
    <row r="108" spans="2:343" s="1" customFormat="1" ht="30" customHeight="1" x14ac:dyDescent="0.2">
      <c r="B108" s="13">
        <f>B107+1</f>
        <v>87</v>
      </c>
      <c r="C108" s="37" t="s">
        <v>200</v>
      </c>
      <c r="D108" s="33">
        <v>55147</v>
      </c>
      <c r="E108" s="36" t="s">
        <v>204</v>
      </c>
      <c r="F108" s="33">
        <v>1993</v>
      </c>
      <c r="G108" s="57" t="s">
        <v>132</v>
      </c>
      <c r="H108" s="21"/>
      <c r="I108" s="47">
        <v>480</v>
      </c>
      <c r="J108" s="18">
        <f t="shared" si="14"/>
        <v>576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</row>
    <row r="109" spans="2:343" s="1" customFormat="1" ht="30" customHeight="1" x14ac:dyDescent="0.2">
      <c r="B109" s="13">
        <f t="shared" si="18"/>
        <v>88</v>
      </c>
      <c r="C109" s="37" t="s">
        <v>201</v>
      </c>
      <c r="D109" s="33">
        <v>55149</v>
      </c>
      <c r="E109" s="36" t="s">
        <v>204</v>
      </c>
      <c r="F109" s="33">
        <v>1993</v>
      </c>
      <c r="G109" s="57" t="s">
        <v>132</v>
      </c>
      <c r="H109" s="21"/>
      <c r="I109" s="47">
        <v>480</v>
      </c>
      <c r="J109" s="18">
        <f t="shared" si="14"/>
        <v>576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</row>
    <row r="110" spans="2:343" s="1" customFormat="1" ht="30" customHeight="1" x14ac:dyDescent="0.2">
      <c r="B110" s="60">
        <f>B109+1</f>
        <v>89</v>
      </c>
      <c r="C110" s="66" t="s">
        <v>29</v>
      </c>
      <c r="D110" s="67">
        <v>54334</v>
      </c>
      <c r="E110" s="67" t="s">
        <v>205</v>
      </c>
      <c r="F110" s="67">
        <v>1988</v>
      </c>
      <c r="G110" s="68" t="s">
        <v>133</v>
      </c>
      <c r="H110" s="69"/>
      <c r="I110" s="70">
        <v>2033.9</v>
      </c>
      <c r="J110" s="18">
        <f t="shared" si="14"/>
        <v>2440.6799999999998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</row>
    <row r="111" spans="2:343" s="1" customFormat="1" ht="30" customHeight="1" x14ac:dyDescent="0.2">
      <c r="B111" s="60">
        <f t="shared" ref="B111" si="19">B110+1</f>
        <v>90</v>
      </c>
      <c r="C111" s="66" t="s">
        <v>29</v>
      </c>
      <c r="D111" s="67">
        <v>54338</v>
      </c>
      <c r="E111" s="67" t="s">
        <v>205</v>
      </c>
      <c r="F111" s="67">
        <v>1988</v>
      </c>
      <c r="G111" s="68" t="s">
        <v>133</v>
      </c>
      <c r="H111" s="69"/>
      <c r="I111" s="70">
        <v>2033.9</v>
      </c>
      <c r="J111" s="18">
        <f t="shared" si="14"/>
        <v>2440.6799999999998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</row>
    <row r="112" spans="2:343" s="1" customFormat="1" ht="30" customHeight="1" x14ac:dyDescent="0.2">
      <c r="B112" s="60">
        <f t="shared" si="18"/>
        <v>91</v>
      </c>
      <c r="C112" s="66" t="s">
        <v>29</v>
      </c>
      <c r="D112" s="67">
        <v>54335</v>
      </c>
      <c r="E112" s="67" t="s">
        <v>205</v>
      </c>
      <c r="F112" s="67">
        <v>1988</v>
      </c>
      <c r="G112" s="68" t="s">
        <v>133</v>
      </c>
      <c r="H112" s="69"/>
      <c r="I112" s="70">
        <v>2033.9</v>
      </c>
      <c r="J112" s="18">
        <f t="shared" si="14"/>
        <v>2440.6799999999998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</row>
    <row r="113" spans="2:343" s="1" customFormat="1" ht="30" customHeight="1" x14ac:dyDescent="0.2">
      <c r="B113" s="60">
        <f t="shared" si="18"/>
        <v>92</v>
      </c>
      <c r="C113" s="66" t="s">
        <v>29</v>
      </c>
      <c r="D113" s="67">
        <v>54333</v>
      </c>
      <c r="E113" s="67" t="s">
        <v>205</v>
      </c>
      <c r="F113" s="67">
        <v>1988</v>
      </c>
      <c r="G113" s="68" t="s">
        <v>133</v>
      </c>
      <c r="H113" s="69"/>
      <c r="I113" s="70">
        <v>2033.9</v>
      </c>
      <c r="J113" s="18">
        <f t="shared" si="14"/>
        <v>2440.6799999999998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</row>
    <row r="114" spans="2:343" s="1" customFormat="1" ht="30" customHeight="1" x14ac:dyDescent="0.2">
      <c r="B114" s="13">
        <f>B113+1</f>
        <v>93</v>
      </c>
      <c r="C114" s="37" t="s">
        <v>202</v>
      </c>
      <c r="D114" s="33">
        <v>4455</v>
      </c>
      <c r="E114" s="33"/>
      <c r="F114" s="33">
        <v>1973</v>
      </c>
      <c r="G114" s="57" t="s">
        <v>133</v>
      </c>
      <c r="H114" s="21"/>
      <c r="I114" s="47">
        <v>2400</v>
      </c>
      <c r="J114" s="18">
        <f t="shared" si="14"/>
        <v>2880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</row>
    <row r="115" spans="2:343" s="1" customFormat="1" ht="30" customHeight="1" x14ac:dyDescent="0.2">
      <c r="B115" s="13">
        <f t="shared" ref="B115:B124" si="20">B114+1</f>
        <v>94</v>
      </c>
      <c r="C115" s="37" t="s">
        <v>203</v>
      </c>
      <c r="D115" s="33">
        <v>55146</v>
      </c>
      <c r="E115" s="36" t="s">
        <v>204</v>
      </c>
      <c r="F115" s="33">
        <v>1993</v>
      </c>
      <c r="G115" s="57" t="s">
        <v>133</v>
      </c>
      <c r="H115" s="21"/>
      <c r="I115" s="47">
        <v>2400</v>
      </c>
      <c r="J115" s="18">
        <f t="shared" si="14"/>
        <v>2880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</row>
    <row r="116" spans="2:343" s="1" customFormat="1" ht="30" customHeight="1" x14ac:dyDescent="0.2">
      <c r="B116" s="13">
        <f>B115+1</f>
        <v>95</v>
      </c>
      <c r="C116" s="37" t="s">
        <v>206</v>
      </c>
      <c r="D116" s="33">
        <v>50249</v>
      </c>
      <c r="E116" s="33" t="s">
        <v>207</v>
      </c>
      <c r="F116" s="33">
        <v>1982</v>
      </c>
      <c r="G116" s="57" t="s">
        <v>208</v>
      </c>
      <c r="H116" s="21"/>
      <c r="I116" s="47">
        <v>144000</v>
      </c>
      <c r="J116" s="18">
        <f t="shared" si="14"/>
        <v>172800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</row>
    <row r="117" spans="2:343" s="1" customFormat="1" ht="30" customHeight="1" x14ac:dyDescent="0.2">
      <c r="B117" s="13">
        <f t="shared" ref="B117" si="21">B116+1</f>
        <v>96</v>
      </c>
      <c r="C117" s="37" t="s">
        <v>103</v>
      </c>
      <c r="D117" s="33"/>
      <c r="E117" s="36"/>
      <c r="F117" s="33"/>
      <c r="G117" s="58"/>
      <c r="H117" s="21"/>
      <c r="I117" s="47">
        <v>3600</v>
      </c>
      <c r="J117" s="18">
        <f t="shared" si="14"/>
        <v>4320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</row>
    <row r="118" spans="2:343" s="1" customFormat="1" ht="30" customHeight="1" x14ac:dyDescent="0.2">
      <c r="B118" s="13">
        <f t="shared" si="20"/>
        <v>97</v>
      </c>
      <c r="C118" s="37" t="s">
        <v>209</v>
      </c>
      <c r="D118" s="33"/>
      <c r="E118" s="36"/>
      <c r="F118" s="33"/>
      <c r="G118" s="58"/>
      <c r="H118" s="21"/>
      <c r="I118" s="47">
        <v>2887.5</v>
      </c>
      <c r="J118" s="18">
        <f t="shared" si="14"/>
        <v>3465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</row>
    <row r="119" spans="2:343" s="1" customFormat="1" ht="30" customHeight="1" x14ac:dyDescent="0.2">
      <c r="B119" s="13">
        <f t="shared" si="20"/>
        <v>98</v>
      </c>
      <c r="C119" s="37" t="s">
        <v>210</v>
      </c>
      <c r="D119" s="33" t="s">
        <v>211</v>
      </c>
      <c r="E119" s="36" t="s">
        <v>212</v>
      </c>
      <c r="F119" s="33" t="s">
        <v>211</v>
      </c>
      <c r="G119" s="58" t="s">
        <v>213</v>
      </c>
      <c r="H119" s="21"/>
      <c r="I119" s="47">
        <v>12711.86</v>
      </c>
      <c r="J119" s="18">
        <f t="shared" si="14"/>
        <v>15254.232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</row>
    <row r="120" spans="2:343" s="1" customFormat="1" ht="30" customHeight="1" x14ac:dyDescent="0.2">
      <c r="B120" s="13">
        <f t="shared" si="20"/>
        <v>99</v>
      </c>
      <c r="C120" s="38" t="s">
        <v>214</v>
      </c>
      <c r="D120" s="39">
        <v>2002</v>
      </c>
      <c r="E120" s="39" t="s">
        <v>215</v>
      </c>
      <c r="F120" s="39"/>
      <c r="G120" s="58" t="s">
        <v>159</v>
      </c>
      <c r="H120" s="21"/>
      <c r="I120" s="47">
        <v>42372.88</v>
      </c>
      <c r="J120" s="18">
        <f t="shared" si="14"/>
        <v>50847.455999999998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</row>
    <row r="121" spans="2:343" s="1" customFormat="1" ht="30" customHeight="1" x14ac:dyDescent="0.2">
      <c r="B121" s="13">
        <f t="shared" si="20"/>
        <v>100</v>
      </c>
      <c r="C121" s="34" t="s">
        <v>162</v>
      </c>
      <c r="D121" s="35">
        <v>3284</v>
      </c>
      <c r="E121" s="40">
        <v>1318</v>
      </c>
      <c r="F121" s="35">
        <v>1955</v>
      </c>
      <c r="G121" s="59" t="s">
        <v>218</v>
      </c>
      <c r="H121" s="21"/>
      <c r="I121" s="47">
        <v>45762.711864406774</v>
      </c>
      <c r="J121" s="18">
        <f t="shared" si="14"/>
        <v>54915.254237288129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</row>
    <row r="122" spans="2:343" s="1" customFormat="1" ht="30" customHeight="1" x14ac:dyDescent="0.2">
      <c r="B122" s="13">
        <f t="shared" si="20"/>
        <v>101</v>
      </c>
      <c r="C122" s="41" t="s">
        <v>88</v>
      </c>
      <c r="D122" s="35"/>
      <c r="E122" s="42" t="s">
        <v>217</v>
      </c>
      <c r="F122" s="36">
        <v>1993</v>
      </c>
      <c r="G122" s="59"/>
      <c r="H122" s="21"/>
      <c r="I122" s="47">
        <v>298305.08474576275</v>
      </c>
      <c r="J122" s="18">
        <f t="shared" si="14"/>
        <v>357966.10169491527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</row>
    <row r="123" spans="2:343" s="1" customFormat="1" ht="30" customHeight="1" x14ac:dyDescent="0.2">
      <c r="B123" s="13">
        <f t="shared" si="20"/>
        <v>102</v>
      </c>
      <c r="C123" s="41" t="s">
        <v>216</v>
      </c>
      <c r="D123" s="35">
        <v>50725</v>
      </c>
      <c r="E123" s="42"/>
      <c r="F123" s="36"/>
      <c r="G123" s="59" t="s">
        <v>159</v>
      </c>
      <c r="H123" s="21"/>
      <c r="I123" s="47">
        <v>160169.49152542374</v>
      </c>
      <c r="J123" s="18">
        <f t="shared" si="14"/>
        <v>192203.38983050847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</row>
    <row r="124" spans="2:343" s="1" customFormat="1" ht="30" customHeight="1" x14ac:dyDescent="0.2">
      <c r="B124" s="13">
        <f t="shared" si="20"/>
        <v>103</v>
      </c>
      <c r="C124" s="43" t="s">
        <v>219</v>
      </c>
      <c r="D124" s="33"/>
      <c r="E124" s="36"/>
      <c r="F124" s="33"/>
      <c r="G124" s="58"/>
      <c r="H124" s="21"/>
      <c r="I124" s="47">
        <v>22879.830508474577</v>
      </c>
      <c r="J124" s="18">
        <f t="shared" si="14"/>
        <v>27455.796610169491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</row>
    <row r="125" spans="2:343" s="1" customFormat="1" ht="30" customHeight="1" x14ac:dyDescent="0.2">
      <c r="B125" s="13">
        <f>B124+1</f>
        <v>104</v>
      </c>
      <c r="C125" s="43" t="s">
        <v>220</v>
      </c>
      <c r="D125" s="33"/>
      <c r="E125" s="36"/>
      <c r="F125" s="33"/>
      <c r="G125" s="58"/>
      <c r="H125" s="21"/>
      <c r="I125" s="47">
        <v>92412.076271186452</v>
      </c>
      <c r="J125" s="18">
        <f t="shared" si="14"/>
        <v>110894.49152542374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</row>
    <row r="126" spans="2:343" s="1" customFormat="1" ht="30" customHeight="1" x14ac:dyDescent="0.2">
      <c r="B126" s="13">
        <f t="shared" ref="B126:B140" si="22">B125+1</f>
        <v>105</v>
      </c>
      <c r="C126" s="43" t="s">
        <v>221</v>
      </c>
      <c r="D126" s="33"/>
      <c r="E126" s="36"/>
      <c r="F126" s="33"/>
      <c r="G126" s="58"/>
      <c r="H126" s="21"/>
      <c r="I126" s="47">
        <v>12016.525423728815</v>
      </c>
      <c r="J126" s="18">
        <f t="shared" si="14"/>
        <v>14419.830508474579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</row>
    <row r="127" spans="2:343" s="1" customFormat="1" ht="30" customHeight="1" x14ac:dyDescent="0.2">
      <c r="B127" s="13">
        <f>B126+1</f>
        <v>106</v>
      </c>
      <c r="C127" s="43" t="s">
        <v>222</v>
      </c>
      <c r="D127" s="33"/>
      <c r="E127" s="36"/>
      <c r="F127" s="33"/>
      <c r="G127" s="58"/>
      <c r="H127" s="21"/>
      <c r="I127" s="47">
        <v>6267.203389830509</v>
      </c>
      <c r="J127" s="18">
        <f t="shared" si="14"/>
        <v>7520.6440677966102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</row>
    <row r="128" spans="2:343" s="1" customFormat="1" ht="30" customHeight="1" x14ac:dyDescent="0.2">
      <c r="B128" s="13">
        <f t="shared" ref="B128" si="23">B127+1</f>
        <v>107</v>
      </c>
      <c r="C128" s="43" t="s">
        <v>223</v>
      </c>
      <c r="D128" s="33"/>
      <c r="E128" s="36"/>
      <c r="F128" s="33"/>
      <c r="G128" s="58"/>
      <c r="H128" s="21"/>
      <c r="I128" s="47">
        <v>55350</v>
      </c>
      <c r="J128" s="18">
        <f t="shared" si="14"/>
        <v>66420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</row>
    <row r="129" spans="2:343" s="1" customFormat="1" ht="30" customHeight="1" x14ac:dyDescent="0.2">
      <c r="B129" s="13">
        <f t="shared" si="22"/>
        <v>108</v>
      </c>
      <c r="C129" s="28" t="s">
        <v>224</v>
      </c>
      <c r="D129" s="33">
        <v>55735</v>
      </c>
      <c r="E129" s="36" t="s">
        <v>233</v>
      </c>
      <c r="F129" s="33">
        <v>2002</v>
      </c>
      <c r="G129" s="58" t="s">
        <v>239</v>
      </c>
      <c r="H129" s="21"/>
      <c r="I129" s="47">
        <v>3942.8898305084736</v>
      </c>
      <c r="J129" s="18">
        <f t="shared" si="14"/>
        <v>4731.4677966101681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</row>
    <row r="130" spans="2:343" s="1" customFormat="1" ht="30" customHeight="1" x14ac:dyDescent="0.2">
      <c r="B130" s="13">
        <f t="shared" si="22"/>
        <v>109</v>
      </c>
      <c r="C130" s="28" t="s">
        <v>224</v>
      </c>
      <c r="D130" s="33">
        <v>0</v>
      </c>
      <c r="E130" s="36" t="s">
        <v>234</v>
      </c>
      <c r="F130" s="33">
        <v>2002</v>
      </c>
      <c r="G130" s="58" t="s">
        <v>240</v>
      </c>
      <c r="H130" s="21"/>
      <c r="I130" s="47">
        <v>4701.4999999999991</v>
      </c>
      <c r="J130" s="18">
        <f t="shared" si="14"/>
        <v>5641.7999999999984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</row>
    <row r="131" spans="2:343" s="1" customFormat="1" ht="30" customHeight="1" x14ac:dyDescent="0.2">
      <c r="B131" s="13">
        <f t="shared" si="22"/>
        <v>110</v>
      </c>
      <c r="C131" s="28" t="s">
        <v>226</v>
      </c>
      <c r="D131" s="33">
        <v>53357</v>
      </c>
      <c r="E131" s="36">
        <v>0</v>
      </c>
      <c r="F131" s="33">
        <v>0</v>
      </c>
      <c r="G131" s="58" t="s">
        <v>241</v>
      </c>
      <c r="H131" s="21"/>
      <c r="I131" s="47">
        <v>34470</v>
      </c>
      <c r="J131" s="18">
        <f t="shared" si="14"/>
        <v>41364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</row>
    <row r="132" spans="2:343" s="1" customFormat="1" ht="30" customHeight="1" x14ac:dyDescent="0.2">
      <c r="B132" s="13">
        <f t="shared" si="22"/>
        <v>111</v>
      </c>
      <c r="C132" s="28" t="s">
        <v>227</v>
      </c>
      <c r="D132" s="33">
        <v>28725</v>
      </c>
      <c r="E132" s="36">
        <v>0</v>
      </c>
      <c r="F132" s="33">
        <v>0</v>
      </c>
      <c r="G132" s="58" t="s">
        <v>242</v>
      </c>
      <c r="H132" s="21"/>
      <c r="I132" s="47">
        <v>1500</v>
      </c>
      <c r="J132" s="18">
        <f t="shared" si="14"/>
        <v>1800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</row>
    <row r="133" spans="2:343" s="1" customFormat="1" ht="30" customHeight="1" x14ac:dyDescent="0.2">
      <c r="B133" s="13">
        <f t="shared" si="22"/>
        <v>112</v>
      </c>
      <c r="C133" s="28" t="s">
        <v>228</v>
      </c>
      <c r="D133" s="33" t="s">
        <v>102</v>
      </c>
      <c r="E133" s="36">
        <v>0</v>
      </c>
      <c r="F133" s="33">
        <v>0</v>
      </c>
      <c r="G133" s="58" t="s">
        <v>241</v>
      </c>
      <c r="H133" s="21"/>
      <c r="I133" s="47">
        <v>110040</v>
      </c>
      <c r="J133" s="18">
        <f t="shared" ref="J133:J141" si="24">I133*1.2</f>
        <v>132048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</row>
    <row r="134" spans="2:343" s="1" customFormat="1" ht="30" customHeight="1" x14ac:dyDescent="0.2">
      <c r="B134" s="13">
        <f t="shared" si="22"/>
        <v>113</v>
      </c>
      <c r="C134" s="28" t="s">
        <v>229</v>
      </c>
      <c r="D134" s="33" t="s">
        <v>102</v>
      </c>
      <c r="E134" s="36">
        <v>0</v>
      </c>
      <c r="F134" s="33">
        <v>0</v>
      </c>
      <c r="G134" s="58" t="s">
        <v>241</v>
      </c>
      <c r="H134" s="21"/>
      <c r="I134" s="47">
        <v>44805</v>
      </c>
      <c r="J134" s="18">
        <f t="shared" si="24"/>
        <v>53766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</row>
    <row r="135" spans="2:343" s="1" customFormat="1" ht="30" customHeight="1" x14ac:dyDescent="0.2">
      <c r="B135" s="13">
        <f t="shared" si="22"/>
        <v>114</v>
      </c>
      <c r="C135" s="28" t="s">
        <v>230</v>
      </c>
      <c r="D135" s="33">
        <v>54321</v>
      </c>
      <c r="E135" s="36" t="s">
        <v>237</v>
      </c>
      <c r="F135" s="33">
        <v>1990</v>
      </c>
      <c r="G135" s="58" t="s">
        <v>243</v>
      </c>
      <c r="H135" s="21"/>
      <c r="I135" s="47">
        <v>6334.7457627118702</v>
      </c>
      <c r="J135" s="18">
        <f t="shared" si="24"/>
        <v>7601.6949152542438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</row>
    <row r="136" spans="2:343" s="1" customFormat="1" ht="30" customHeight="1" x14ac:dyDescent="0.2">
      <c r="B136" s="13">
        <f t="shared" si="22"/>
        <v>115</v>
      </c>
      <c r="C136" s="28" t="s">
        <v>87</v>
      </c>
      <c r="D136" s="33">
        <v>0</v>
      </c>
      <c r="E136" s="36" t="s">
        <v>236</v>
      </c>
      <c r="F136" s="33">
        <v>1986</v>
      </c>
      <c r="G136" s="58" t="s">
        <v>244</v>
      </c>
      <c r="H136" s="21"/>
      <c r="I136" s="47">
        <v>29661.016949152538</v>
      </c>
      <c r="J136" s="18">
        <f t="shared" si="24"/>
        <v>35593.220338983047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</row>
    <row r="137" spans="2:343" s="1" customFormat="1" ht="30" customHeight="1" x14ac:dyDescent="0.2">
      <c r="B137" s="13">
        <f>B136+1</f>
        <v>116</v>
      </c>
      <c r="C137" s="28" t="s">
        <v>225</v>
      </c>
      <c r="D137" s="33">
        <v>55333</v>
      </c>
      <c r="E137" s="36" t="s">
        <v>235</v>
      </c>
      <c r="F137" s="33">
        <v>0</v>
      </c>
      <c r="G137" s="58" t="s">
        <v>242</v>
      </c>
      <c r="H137" s="21"/>
      <c r="I137" s="47">
        <v>20169.491525423728</v>
      </c>
      <c r="J137" s="18">
        <f t="shared" si="24"/>
        <v>24203.389830508473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</row>
    <row r="138" spans="2:343" s="1" customFormat="1" ht="30" customHeight="1" x14ac:dyDescent="0.2">
      <c r="B138" s="13">
        <f t="shared" si="22"/>
        <v>117</v>
      </c>
      <c r="C138" s="28" t="s">
        <v>231</v>
      </c>
      <c r="D138" s="33">
        <v>33409</v>
      </c>
      <c r="E138" s="36">
        <v>0</v>
      </c>
      <c r="F138" s="33">
        <v>1984</v>
      </c>
      <c r="G138" s="58" t="s">
        <v>245</v>
      </c>
      <c r="H138" s="21"/>
      <c r="I138" s="47">
        <v>6000</v>
      </c>
      <c r="J138" s="18">
        <f t="shared" si="24"/>
        <v>7200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</row>
    <row r="139" spans="2:343" s="1" customFormat="1" ht="30" customHeight="1" x14ac:dyDescent="0.2">
      <c r="B139" s="13">
        <f t="shared" si="22"/>
        <v>118</v>
      </c>
      <c r="C139" s="28" t="s">
        <v>21</v>
      </c>
      <c r="D139" s="33">
        <v>2765</v>
      </c>
      <c r="E139" s="36" t="s">
        <v>247</v>
      </c>
      <c r="F139" s="33">
        <v>1966</v>
      </c>
      <c r="G139" s="58" t="s">
        <v>7</v>
      </c>
      <c r="H139" s="21"/>
      <c r="I139" s="47">
        <v>88135.59</v>
      </c>
      <c r="J139" s="18">
        <f t="shared" si="24"/>
        <v>105762.708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</row>
    <row r="140" spans="2:343" s="1" customFormat="1" ht="30" customHeight="1" x14ac:dyDescent="0.2">
      <c r="B140" s="13">
        <f t="shared" si="22"/>
        <v>119</v>
      </c>
      <c r="C140" s="28" t="s">
        <v>21</v>
      </c>
      <c r="D140" s="33">
        <v>53394</v>
      </c>
      <c r="E140" s="36" t="s">
        <v>248</v>
      </c>
      <c r="F140" s="33">
        <v>1989</v>
      </c>
      <c r="G140" s="58" t="s">
        <v>7</v>
      </c>
      <c r="H140" s="21"/>
      <c r="I140" s="47">
        <v>141101.69</v>
      </c>
      <c r="J140" s="18">
        <f t="shared" si="24"/>
        <v>169322.02799999999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</row>
    <row r="141" spans="2:343" s="1" customFormat="1" ht="30" customHeight="1" x14ac:dyDescent="0.2">
      <c r="B141" s="13">
        <f>B138+1</f>
        <v>118</v>
      </c>
      <c r="C141" s="28" t="s">
        <v>232</v>
      </c>
      <c r="D141" s="33">
        <v>50283</v>
      </c>
      <c r="E141" s="36" t="s">
        <v>238</v>
      </c>
      <c r="F141" s="33">
        <v>1983</v>
      </c>
      <c r="G141" s="58" t="s">
        <v>246</v>
      </c>
      <c r="H141" s="21"/>
      <c r="I141" s="47">
        <v>1500</v>
      </c>
      <c r="J141" s="18">
        <f t="shared" si="24"/>
        <v>1800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</row>
    <row r="142" spans="2:343" s="1" customFormat="1" ht="15.75" thickBot="1" x14ac:dyDescent="0.25">
      <c r="B142" s="71" t="s">
        <v>44</v>
      </c>
      <c r="C142" s="72"/>
      <c r="D142" s="72"/>
      <c r="E142" s="72"/>
      <c r="F142" s="72"/>
      <c r="G142" s="72"/>
      <c r="H142" s="73"/>
      <c r="I142" s="48">
        <f>SUM(I5:I95)</f>
        <v>4086868.4616489513</v>
      </c>
      <c r="J142" s="50">
        <f>SUM(J5:J95)</f>
        <v>4904242.1539787399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</row>
    <row r="143" spans="2:343" x14ac:dyDescent="0.2"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</row>
    <row r="144" spans="2:343" x14ac:dyDescent="0.2"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</row>
    <row r="145" spans="11:343" x14ac:dyDescent="0.2"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</row>
    <row r="146" spans="11:343" x14ac:dyDescent="0.2"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</row>
    <row r="147" spans="11:343" x14ac:dyDescent="0.2"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</row>
    <row r="148" spans="11:343" x14ac:dyDescent="0.2"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</row>
    <row r="149" spans="11:343" x14ac:dyDescent="0.2"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</row>
    <row r="150" spans="11:343" x14ac:dyDescent="0.2"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</row>
    <row r="151" spans="11:343" x14ac:dyDescent="0.2"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</row>
    <row r="152" spans="11:343" x14ac:dyDescent="0.2"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</row>
    <row r="153" spans="11:343" x14ac:dyDescent="0.2"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</row>
    <row r="154" spans="11:343" x14ac:dyDescent="0.2"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</row>
    <row r="155" spans="11:343" x14ac:dyDescent="0.2"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</row>
    <row r="156" spans="11:343" x14ac:dyDescent="0.2"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</row>
    <row r="157" spans="11:343" x14ac:dyDescent="0.2"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</row>
    <row r="158" spans="11:343" x14ac:dyDescent="0.2"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</row>
    <row r="159" spans="11:343" x14ac:dyDescent="0.2"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</row>
    <row r="160" spans="11:343" x14ac:dyDescent="0.2"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</row>
    <row r="161" spans="11:343" x14ac:dyDescent="0.2"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</row>
    <row r="162" spans="11:343" x14ac:dyDescent="0.2"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</row>
    <row r="163" spans="11:343" x14ac:dyDescent="0.2"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</row>
    <row r="164" spans="11:343" x14ac:dyDescent="0.2"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</row>
    <row r="165" spans="11:343" x14ac:dyDescent="0.2"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</row>
    <row r="166" spans="11:343" x14ac:dyDescent="0.2"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</row>
    <row r="167" spans="11:343" x14ac:dyDescent="0.2"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</row>
    <row r="168" spans="11:343" x14ac:dyDescent="0.2"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</row>
    <row r="169" spans="11:343" x14ac:dyDescent="0.2"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</row>
    <row r="170" spans="11:343" x14ac:dyDescent="0.2"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</row>
    <row r="171" spans="11:343" x14ac:dyDescent="0.2"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</row>
    <row r="172" spans="11:343" x14ac:dyDescent="0.2"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</row>
    <row r="173" spans="11:343" x14ac:dyDescent="0.2"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</row>
    <row r="174" spans="11:343" x14ac:dyDescent="0.2"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</row>
    <row r="175" spans="11:343" x14ac:dyDescent="0.2"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</row>
    <row r="176" spans="11:343" x14ac:dyDescent="0.2"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</row>
    <row r="177" spans="11:343" x14ac:dyDescent="0.2"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</row>
    <row r="178" spans="11:343" x14ac:dyDescent="0.2"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</row>
    <row r="179" spans="11:343" x14ac:dyDescent="0.2"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</row>
    <row r="180" spans="11:343" x14ac:dyDescent="0.2"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</row>
    <row r="181" spans="11:343" x14ac:dyDescent="0.2"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</row>
    <row r="182" spans="11:343" x14ac:dyDescent="0.2"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</row>
    <row r="183" spans="11:343" x14ac:dyDescent="0.2"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</row>
    <row r="184" spans="11:343" x14ac:dyDescent="0.2"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</row>
    <row r="185" spans="11:343" x14ac:dyDescent="0.2"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</row>
    <row r="186" spans="11:343" x14ac:dyDescent="0.2"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</row>
    <row r="187" spans="11:343" x14ac:dyDescent="0.2"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</row>
    <row r="188" spans="11:343" x14ac:dyDescent="0.2"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</row>
    <row r="189" spans="11:343" x14ac:dyDescent="0.2"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</row>
    <row r="190" spans="11:343" x14ac:dyDescent="0.2"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</row>
    <row r="191" spans="11:343" x14ac:dyDescent="0.2"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</row>
    <row r="192" spans="11:343" x14ac:dyDescent="0.2"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</row>
    <row r="193" spans="11:343" x14ac:dyDescent="0.2"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</row>
    <row r="194" spans="11:343" x14ac:dyDescent="0.2"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</row>
    <row r="195" spans="11:343" x14ac:dyDescent="0.2"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</row>
    <row r="196" spans="11:343" x14ac:dyDescent="0.2"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</row>
    <row r="197" spans="11:343" x14ac:dyDescent="0.2"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</row>
    <row r="198" spans="11:343" x14ac:dyDescent="0.2"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</row>
    <row r="199" spans="11:343" x14ac:dyDescent="0.2"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</row>
    <row r="200" spans="11:343" x14ac:dyDescent="0.2"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</row>
    <row r="201" spans="11:343" x14ac:dyDescent="0.2"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</row>
    <row r="202" spans="11:343" x14ac:dyDescent="0.2"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</row>
    <row r="203" spans="11:343" x14ac:dyDescent="0.2"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</row>
    <row r="204" spans="11:343" x14ac:dyDescent="0.2"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</row>
    <row r="205" spans="11:343" x14ac:dyDescent="0.2"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</row>
    <row r="206" spans="11:343" x14ac:dyDescent="0.2"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</row>
    <row r="207" spans="11:343" x14ac:dyDescent="0.2"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</row>
    <row r="208" spans="11:343" x14ac:dyDescent="0.2"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</row>
    <row r="209" spans="11:343" x14ac:dyDescent="0.2"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</row>
    <row r="210" spans="11:343" x14ac:dyDescent="0.2"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</row>
    <row r="211" spans="11:343" x14ac:dyDescent="0.2"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</row>
    <row r="212" spans="11:343" x14ac:dyDescent="0.2"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</row>
    <row r="213" spans="11:343" x14ac:dyDescent="0.2"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</row>
    <row r="214" spans="11:343" x14ac:dyDescent="0.2"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</row>
    <row r="215" spans="11:343" x14ac:dyDescent="0.2"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</row>
    <row r="216" spans="11:343" x14ac:dyDescent="0.2"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</row>
    <row r="217" spans="11:343" x14ac:dyDescent="0.2"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</row>
    <row r="218" spans="11:343" x14ac:dyDescent="0.2"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</row>
    <row r="219" spans="11:343" x14ac:dyDescent="0.2"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</row>
    <row r="220" spans="11:343" x14ac:dyDescent="0.2"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</row>
    <row r="221" spans="11:343" x14ac:dyDescent="0.2"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</row>
    <row r="222" spans="11:343" x14ac:dyDescent="0.2"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</row>
    <row r="223" spans="11:343" x14ac:dyDescent="0.2"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</row>
    <row r="224" spans="11:343" x14ac:dyDescent="0.2"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</row>
    <row r="225" spans="11:343" x14ac:dyDescent="0.2"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</row>
    <row r="226" spans="11:343" x14ac:dyDescent="0.2"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</row>
    <row r="227" spans="11:343" x14ac:dyDescent="0.2"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</row>
    <row r="228" spans="11:343" x14ac:dyDescent="0.2"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</row>
    <row r="229" spans="11:343" x14ac:dyDescent="0.2"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</row>
    <row r="230" spans="11:343" x14ac:dyDescent="0.2"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</row>
    <row r="231" spans="11:343" x14ac:dyDescent="0.2"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</row>
    <row r="232" spans="11:343" x14ac:dyDescent="0.2"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</row>
    <row r="233" spans="11:343" x14ac:dyDescent="0.2"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</row>
    <row r="234" spans="11:343" x14ac:dyDescent="0.2"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</row>
    <row r="235" spans="11:343" x14ac:dyDescent="0.2"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</row>
    <row r="236" spans="11:343" x14ac:dyDescent="0.2"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</row>
    <row r="237" spans="11:343" x14ac:dyDescent="0.2"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</row>
    <row r="238" spans="11:343" x14ac:dyDescent="0.2"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</row>
    <row r="239" spans="11:343" x14ac:dyDescent="0.2"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</row>
    <row r="240" spans="11:343" x14ac:dyDescent="0.2"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</row>
    <row r="241" spans="11:343" x14ac:dyDescent="0.2"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</row>
    <row r="242" spans="11:343" x14ac:dyDescent="0.2"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</row>
    <row r="243" spans="11:343" x14ac:dyDescent="0.2"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</row>
    <row r="244" spans="11:343" x14ac:dyDescent="0.2"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</row>
    <row r="245" spans="11:343" x14ac:dyDescent="0.2"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</row>
    <row r="246" spans="11:343" x14ac:dyDescent="0.2"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/>
      <c r="KC246" s="8"/>
      <c r="KD246" s="8"/>
      <c r="KE246" s="8"/>
      <c r="KF246" s="8"/>
      <c r="KG246" s="8"/>
      <c r="KH246" s="8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/>
      <c r="KU246" s="8"/>
      <c r="KV246" s="8"/>
      <c r="KW246" s="8"/>
      <c r="KX246" s="8"/>
      <c r="KY246" s="8"/>
      <c r="KZ246" s="8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/>
      <c r="LM246" s="8"/>
      <c r="LN246" s="8"/>
      <c r="LO246" s="8"/>
      <c r="LP246" s="8"/>
      <c r="LQ246" s="8"/>
      <c r="LR246" s="8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/>
      <c r="ME246" s="8"/>
    </row>
    <row r="247" spans="11:343" x14ac:dyDescent="0.2"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</row>
    <row r="248" spans="11:343" x14ac:dyDescent="0.2"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</row>
    <row r="249" spans="11:343" x14ac:dyDescent="0.2"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</row>
    <row r="250" spans="11:343" x14ac:dyDescent="0.2"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/>
      <c r="KC250" s="8"/>
      <c r="KD250" s="8"/>
      <c r="KE250" s="8"/>
      <c r="KF250" s="8"/>
      <c r="KG250" s="8"/>
      <c r="KH250" s="8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/>
      <c r="KU250" s="8"/>
      <c r="KV250" s="8"/>
      <c r="KW250" s="8"/>
      <c r="KX250" s="8"/>
      <c r="KY250" s="8"/>
      <c r="KZ250" s="8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/>
      <c r="LM250" s="8"/>
      <c r="LN250" s="8"/>
      <c r="LO250" s="8"/>
      <c r="LP250" s="8"/>
      <c r="LQ250" s="8"/>
      <c r="LR250" s="8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/>
      <c r="ME250" s="8"/>
    </row>
    <row r="251" spans="11:343" x14ac:dyDescent="0.2"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/>
      <c r="KC251" s="8"/>
      <c r="KD251" s="8"/>
      <c r="KE251" s="8"/>
      <c r="KF251" s="8"/>
      <c r="KG251" s="8"/>
      <c r="KH251" s="8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/>
      <c r="KU251" s="8"/>
      <c r="KV251" s="8"/>
      <c r="KW251" s="8"/>
      <c r="KX251" s="8"/>
      <c r="KY251" s="8"/>
      <c r="KZ251" s="8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/>
      <c r="LM251" s="8"/>
      <c r="LN251" s="8"/>
      <c r="LO251" s="8"/>
      <c r="LP251" s="8"/>
      <c r="LQ251" s="8"/>
      <c r="LR251" s="8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/>
      <c r="ME251" s="8"/>
    </row>
    <row r="252" spans="11:343" x14ac:dyDescent="0.2"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/>
      <c r="KU252" s="8"/>
      <c r="KV252" s="8"/>
      <c r="KW252" s="8"/>
      <c r="KX252" s="8"/>
      <c r="KY252" s="8"/>
      <c r="KZ252" s="8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/>
      <c r="LM252" s="8"/>
      <c r="LN252" s="8"/>
      <c r="LO252" s="8"/>
      <c r="LP252" s="8"/>
      <c r="LQ252" s="8"/>
      <c r="LR252" s="8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/>
      <c r="ME252" s="8"/>
    </row>
    <row r="253" spans="11:343" x14ac:dyDescent="0.2"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/>
      <c r="KC253" s="8"/>
      <c r="KD253" s="8"/>
      <c r="KE253" s="8"/>
      <c r="KF253" s="8"/>
      <c r="KG253" s="8"/>
      <c r="KH253" s="8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/>
      <c r="KU253" s="8"/>
      <c r="KV253" s="8"/>
      <c r="KW253" s="8"/>
      <c r="KX253" s="8"/>
      <c r="KY253" s="8"/>
      <c r="KZ253" s="8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/>
      <c r="LM253" s="8"/>
      <c r="LN253" s="8"/>
      <c r="LO253" s="8"/>
      <c r="LP253" s="8"/>
      <c r="LQ253" s="8"/>
      <c r="LR253" s="8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/>
      <c r="ME253" s="8"/>
    </row>
    <row r="254" spans="11:343" x14ac:dyDescent="0.2"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/>
      <c r="JK254" s="8"/>
      <c r="JL254" s="8"/>
      <c r="JM254" s="8"/>
      <c r="JN254" s="8"/>
      <c r="JO254" s="8"/>
      <c r="JP254" s="8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  <c r="KB254" s="8"/>
      <c r="KC254" s="8"/>
      <c r="KD254" s="8"/>
      <c r="KE254" s="8"/>
      <c r="KF254" s="8"/>
      <c r="KG254" s="8"/>
      <c r="KH254" s="8"/>
      <c r="KI254" s="8"/>
      <c r="KJ254" s="8"/>
      <c r="KK254" s="8"/>
      <c r="KL254" s="8"/>
      <c r="KM254" s="8"/>
      <c r="KN254" s="8"/>
      <c r="KO254" s="8"/>
      <c r="KP254" s="8"/>
      <c r="KQ254" s="8"/>
      <c r="KR254" s="8"/>
      <c r="KS254" s="8"/>
      <c r="KT254" s="8"/>
      <c r="KU254" s="8"/>
      <c r="KV254" s="8"/>
      <c r="KW254" s="8"/>
      <c r="KX254" s="8"/>
      <c r="KY254" s="8"/>
      <c r="KZ254" s="8"/>
      <c r="LA254" s="8"/>
      <c r="LB254" s="8"/>
      <c r="LC254" s="8"/>
      <c r="LD254" s="8"/>
      <c r="LE254" s="8"/>
      <c r="LF254" s="8"/>
      <c r="LG254" s="8"/>
      <c r="LH254" s="8"/>
      <c r="LI254" s="8"/>
      <c r="LJ254" s="8"/>
      <c r="LK254" s="8"/>
      <c r="LL254" s="8"/>
      <c r="LM254" s="8"/>
      <c r="LN254" s="8"/>
      <c r="LO254" s="8"/>
      <c r="LP254" s="8"/>
      <c r="LQ254" s="8"/>
      <c r="LR254" s="8"/>
      <c r="LS254" s="8"/>
      <c r="LT254" s="8"/>
      <c r="LU254" s="8"/>
      <c r="LV254" s="8"/>
      <c r="LW254" s="8"/>
      <c r="LX254" s="8"/>
      <c r="LY254" s="8"/>
      <c r="LZ254" s="8"/>
      <c r="MA254" s="8"/>
      <c r="MB254" s="8"/>
      <c r="MC254" s="8"/>
      <c r="MD254" s="8"/>
      <c r="ME254" s="8"/>
    </row>
    <row r="255" spans="11:343" x14ac:dyDescent="0.2"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/>
      <c r="JK255" s="8"/>
      <c r="JL255" s="8"/>
      <c r="JM255" s="8"/>
      <c r="JN255" s="8"/>
      <c r="JO255" s="8"/>
      <c r="JP255" s="8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  <c r="KB255" s="8"/>
      <c r="KC255" s="8"/>
      <c r="KD255" s="8"/>
      <c r="KE255" s="8"/>
      <c r="KF255" s="8"/>
      <c r="KG255" s="8"/>
      <c r="KH255" s="8"/>
      <c r="KI255" s="8"/>
      <c r="KJ255" s="8"/>
      <c r="KK255" s="8"/>
      <c r="KL255" s="8"/>
      <c r="KM255" s="8"/>
      <c r="KN255" s="8"/>
      <c r="KO255" s="8"/>
      <c r="KP255" s="8"/>
      <c r="KQ255" s="8"/>
      <c r="KR255" s="8"/>
      <c r="KS255" s="8"/>
      <c r="KT255" s="8"/>
      <c r="KU255" s="8"/>
      <c r="KV255" s="8"/>
      <c r="KW255" s="8"/>
      <c r="KX255" s="8"/>
      <c r="KY255" s="8"/>
      <c r="KZ255" s="8"/>
      <c r="LA255" s="8"/>
      <c r="LB255" s="8"/>
      <c r="LC255" s="8"/>
      <c r="LD255" s="8"/>
      <c r="LE255" s="8"/>
      <c r="LF255" s="8"/>
      <c r="LG255" s="8"/>
      <c r="LH255" s="8"/>
      <c r="LI255" s="8"/>
      <c r="LJ255" s="8"/>
      <c r="LK255" s="8"/>
      <c r="LL255" s="8"/>
      <c r="LM255" s="8"/>
      <c r="LN255" s="8"/>
      <c r="LO255" s="8"/>
      <c r="LP255" s="8"/>
      <c r="LQ255" s="8"/>
      <c r="LR255" s="8"/>
      <c r="LS255" s="8"/>
      <c r="LT255" s="8"/>
      <c r="LU255" s="8"/>
      <c r="LV255" s="8"/>
      <c r="LW255" s="8"/>
      <c r="LX255" s="8"/>
      <c r="LY255" s="8"/>
      <c r="LZ255" s="8"/>
      <c r="MA255" s="8"/>
      <c r="MB255" s="8"/>
      <c r="MC255" s="8"/>
      <c r="MD255" s="8"/>
      <c r="ME255" s="8"/>
    </row>
    <row r="256" spans="11:343" x14ac:dyDescent="0.2"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  <c r="IW256" s="8"/>
      <c r="IX256" s="8"/>
      <c r="IY256" s="8"/>
      <c r="IZ256" s="8"/>
      <c r="JA256" s="8"/>
      <c r="JB256" s="8"/>
      <c r="JC256" s="8"/>
      <c r="JD256" s="8"/>
      <c r="JE256" s="8"/>
      <c r="JF256" s="8"/>
      <c r="JG256" s="8"/>
      <c r="JH256" s="8"/>
      <c r="JI256" s="8"/>
      <c r="JJ256" s="8"/>
      <c r="JK256" s="8"/>
      <c r="JL256" s="8"/>
      <c r="JM256" s="8"/>
      <c r="JN256" s="8"/>
      <c r="JO256" s="8"/>
      <c r="JP256" s="8"/>
      <c r="JQ256" s="8"/>
      <c r="JR256" s="8"/>
      <c r="JS256" s="8"/>
      <c r="JT256" s="8"/>
      <c r="JU256" s="8"/>
      <c r="JV256" s="8"/>
      <c r="JW256" s="8"/>
      <c r="JX256" s="8"/>
      <c r="JY256" s="8"/>
      <c r="JZ256" s="8"/>
      <c r="KA256" s="8"/>
      <c r="KB256" s="8"/>
      <c r="KC256" s="8"/>
      <c r="KD256" s="8"/>
      <c r="KE256" s="8"/>
      <c r="KF256" s="8"/>
      <c r="KG256" s="8"/>
      <c r="KH256" s="8"/>
      <c r="KI256" s="8"/>
      <c r="KJ256" s="8"/>
      <c r="KK256" s="8"/>
      <c r="KL256" s="8"/>
      <c r="KM256" s="8"/>
      <c r="KN256" s="8"/>
      <c r="KO256" s="8"/>
      <c r="KP256" s="8"/>
      <c r="KQ256" s="8"/>
      <c r="KR256" s="8"/>
      <c r="KS256" s="8"/>
      <c r="KT256" s="8"/>
      <c r="KU256" s="8"/>
      <c r="KV256" s="8"/>
      <c r="KW256" s="8"/>
      <c r="KX256" s="8"/>
      <c r="KY256" s="8"/>
      <c r="KZ256" s="8"/>
      <c r="LA256" s="8"/>
      <c r="LB256" s="8"/>
      <c r="LC256" s="8"/>
      <c r="LD256" s="8"/>
      <c r="LE256" s="8"/>
      <c r="LF256" s="8"/>
      <c r="LG256" s="8"/>
      <c r="LH256" s="8"/>
      <c r="LI256" s="8"/>
      <c r="LJ256" s="8"/>
      <c r="LK256" s="8"/>
      <c r="LL256" s="8"/>
      <c r="LM256" s="8"/>
      <c r="LN256" s="8"/>
      <c r="LO256" s="8"/>
      <c r="LP256" s="8"/>
      <c r="LQ256" s="8"/>
      <c r="LR256" s="8"/>
      <c r="LS256" s="8"/>
      <c r="LT256" s="8"/>
      <c r="LU256" s="8"/>
      <c r="LV256" s="8"/>
      <c r="LW256" s="8"/>
      <c r="LX256" s="8"/>
      <c r="LY256" s="8"/>
      <c r="LZ256" s="8"/>
      <c r="MA256" s="8"/>
      <c r="MB256" s="8"/>
      <c r="MC256" s="8"/>
      <c r="MD256" s="8"/>
      <c r="ME256" s="8"/>
    </row>
    <row r="257" spans="11:343" x14ac:dyDescent="0.2"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/>
      <c r="JK257" s="8"/>
      <c r="JL257" s="8"/>
      <c r="JM257" s="8"/>
      <c r="JN257" s="8"/>
      <c r="JO257" s="8"/>
      <c r="JP257" s="8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  <c r="KB257" s="8"/>
      <c r="KC257" s="8"/>
      <c r="KD257" s="8"/>
      <c r="KE257" s="8"/>
      <c r="KF257" s="8"/>
      <c r="KG257" s="8"/>
      <c r="KH257" s="8"/>
      <c r="KI257" s="8"/>
      <c r="KJ257" s="8"/>
      <c r="KK257" s="8"/>
      <c r="KL257" s="8"/>
      <c r="KM257" s="8"/>
      <c r="KN257" s="8"/>
      <c r="KO257" s="8"/>
      <c r="KP257" s="8"/>
      <c r="KQ257" s="8"/>
      <c r="KR257" s="8"/>
      <c r="KS257" s="8"/>
      <c r="KT257" s="8"/>
      <c r="KU257" s="8"/>
      <c r="KV257" s="8"/>
      <c r="KW257" s="8"/>
      <c r="KX257" s="8"/>
      <c r="KY257" s="8"/>
      <c r="KZ257" s="8"/>
      <c r="LA257" s="8"/>
      <c r="LB257" s="8"/>
      <c r="LC257" s="8"/>
      <c r="LD257" s="8"/>
      <c r="LE257" s="8"/>
      <c r="LF257" s="8"/>
      <c r="LG257" s="8"/>
      <c r="LH257" s="8"/>
      <c r="LI257" s="8"/>
      <c r="LJ257" s="8"/>
      <c r="LK257" s="8"/>
      <c r="LL257" s="8"/>
      <c r="LM257" s="8"/>
      <c r="LN257" s="8"/>
      <c r="LO257" s="8"/>
      <c r="LP257" s="8"/>
      <c r="LQ257" s="8"/>
      <c r="LR257" s="8"/>
      <c r="LS257" s="8"/>
      <c r="LT257" s="8"/>
      <c r="LU257" s="8"/>
      <c r="LV257" s="8"/>
      <c r="LW257" s="8"/>
      <c r="LX257" s="8"/>
      <c r="LY257" s="8"/>
      <c r="LZ257" s="8"/>
      <c r="MA257" s="8"/>
      <c r="MB257" s="8"/>
      <c r="MC257" s="8"/>
      <c r="MD257" s="8"/>
      <c r="ME257" s="8"/>
    </row>
    <row r="258" spans="11:343" x14ac:dyDescent="0.2"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</row>
    <row r="259" spans="11:343" x14ac:dyDescent="0.2"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  <c r="IW259" s="8"/>
      <c r="IX259" s="8"/>
      <c r="IY259" s="8"/>
      <c r="IZ259" s="8"/>
      <c r="JA259" s="8"/>
      <c r="JB259" s="8"/>
      <c r="JC259" s="8"/>
      <c r="JD259" s="8"/>
      <c r="JE259" s="8"/>
      <c r="JF259" s="8"/>
      <c r="JG259" s="8"/>
      <c r="JH259" s="8"/>
      <c r="JI259" s="8"/>
      <c r="JJ259" s="8"/>
      <c r="JK259" s="8"/>
      <c r="JL259" s="8"/>
      <c r="JM259" s="8"/>
      <c r="JN259" s="8"/>
      <c r="JO259" s="8"/>
      <c r="JP259" s="8"/>
      <c r="JQ259" s="8"/>
      <c r="JR259" s="8"/>
      <c r="JS259" s="8"/>
      <c r="JT259" s="8"/>
      <c r="JU259" s="8"/>
      <c r="JV259" s="8"/>
      <c r="JW259" s="8"/>
      <c r="JX259" s="8"/>
      <c r="JY259" s="8"/>
      <c r="JZ259" s="8"/>
      <c r="KA259" s="8"/>
      <c r="KB259" s="8"/>
      <c r="KC259" s="8"/>
      <c r="KD259" s="8"/>
      <c r="KE259" s="8"/>
      <c r="KF259" s="8"/>
      <c r="KG259" s="8"/>
      <c r="KH259" s="8"/>
      <c r="KI259" s="8"/>
      <c r="KJ259" s="8"/>
      <c r="KK259" s="8"/>
      <c r="KL259" s="8"/>
      <c r="KM259" s="8"/>
      <c r="KN259" s="8"/>
      <c r="KO259" s="8"/>
      <c r="KP259" s="8"/>
      <c r="KQ259" s="8"/>
      <c r="KR259" s="8"/>
      <c r="KS259" s="8"/>
      <c r="KT259" s="8"/>
      <c r="KU259" s="8"/>
      <c r="KV259" s="8"/>
      <c r="KW259" s="8"/>
      <c r="KX259" s="8"/>
      <c r="KY259" s="8"/>
      <c r="KZ259" s="8"/>
      <c r="LA259" s="8"/>
      <c r="LB259" s="8"/>
      <c r="LC259" s="8"/>
      <c r="LD259" s="8"/>
      <c r="LE259" s="8"/>
      <c r="LF259" s="8"/>
      <c r="LG259" s="8"/>
      <c r="LH259" s="8"/>
      <c r="LI259" s="8"/>
      <c r="LJ259" s="8"/>
      <c r="LK259" s="8"/>
      <c r="LL259" s="8"/>
      <c r="LM259" s="8"/>
      <c r="LN259" s="8"/>
      <c r="LO259" s="8"/>
      <c r="LP259" s="8"/>
      <c r="LQ259" s="8"/>
      <c r="LR259" s="8"/>
      <c r="LS259" s="8"/>
      <c r="LT259" s="8"/>
      <c r="LU259" s="8"/>
      <c r="LV259" s="8"/>
      <c r="LW259" s="8"/>
      <c r="LX259" s="8"/>
      <c r="LY259" s="8"/>
      <c r="LZ259" s="8"/>
      <c r="MA259" s="8"/>
      <c r="MB259" s="8"/>
      <c r="MC259" s="8"/>
      <c r="MD259" s="8"/>
      <c r="ME259" s="8"/>
    </row>
    <row r="260" spans="11:343" x14ac:dyDescent="0.2"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  <c r="IW260" s="8"/>
      <c r="IX260" s="8"/>
      <c r="IY260" s="8"/>
      <c r="IZ260" s="8"/>
      <c r="JA260" s="8"/>
      <c r="JB260" s="8"/>
      <c r="JC260" s="8"/>
      <c r="JD260" s="8"/>
      <c r="JE260" s="8"/>
      <c r="JF260" s="8"/>
      <c r="JG260" s="8"/>
      <c r="JH260" s="8"/>
      <c r="JI260" s="8"/>
      <c r="JJ260" s="8"/>
      <c r="JK260" s="8"/>
      <c r="JL260" s="8"/>
      <c r="JM260" s="8"/>
      <c r="JN260" s="8"/>
      <c r="JO260" s="8"/>
      <c r="JP260" s="8"/>
      <c r="JQ260" s="8"/>
      <c r="JR260" s="8"/>
      <c r="JS260" s="8"/>
      <c r="JT260" s="8"/>
      <c r="JU260" s="8"/>
      <c r="JV260" s="8"/>
      <c r="JW260" s="8"/>
      <c r="JX260" s="8"/>
      <c r="JY260" s="8"/>
      <c r="JZ260" s="8"/>
      <c r="KA260" s="8"/>
      <c r="KB260" s="8"/>
      <c r="KC260" s="8"/>
      <c r="KD260" s="8"/>
      <c r="KE260" s="8"/>
      <c r="KF260" s="8"/>
      <c r="KG260" s="8"/>
      <c r="KH260" s="8"/>
      <c r="KI260" s="8"/>
      <c r="KJ260" s="8"/>
      <c r="KK260" s="8"/>
      <c r="KL260" s="8"/>
      <c r="KM260" s="8"/>
      <c r="KN260" s="8"/>
      <c r="KO260" s="8"/>
      <c r="KP260" s="8"/>
      <c r="KQ260" s="8"/>
      <c r="KR260" s="8"/>
      <c r="KS260" s="8"/>
      <c r="KT260" s="8"/>
      <c r="KU260" s="8"/>
      <c r="KV260" s="8"/>
      <c r="KW260" s="8"/>
      <c r="KX260" s="8"/>
      <c r="KY260" s="8"/>
      <c r="KZ260" s="8"/>
      <c r="LA260" s="8"/>
      <c r="LB260" s="8"/>
      <c r="LC260" s="8"/>
      <c r="LD260" s="8"/>
      <c r="LE260" s="8"/>
      <c r="LF260" s="8"/>
      <c r="LG260" s="8"/>
      <c r="LH260" s="8"/>
      <c r="LI260" s="8"/>
      <c r="LJ260" s="8"/>
      <c r="LK260" s="8"/>
      <c r="LL260" s="8"/>
      <c r="LM260" s="8"/>
      <c r="LN260" s="8"/>
      <c r="LO260" s="8"/>
      <c r="LP260" s="8"/>
      <c r="LQ260" s="8"/>
      <c r="LR260" s="8"/>
      <c r="LS260" s="8"/>
      <c r="LT260" s="8"/>
      <c r="LU260" s="8"/>
      <c r="LV260" s="8"/>
      <c r="LW260" s="8"/>
      <c r="LX260" s="8"/>
      <c r="LY260" s="8"/>
      <c r="LZ260" s="8"/>
      <c r="MA260" s="8"/>
      <c r="MB260" s="8"/>
      <c r="MC260" s="8"/>
      <c r="MD260" s="8"/>
      <c r="ME260" s="8"/>
    </row>
    <row r="261" spans="11:343" x14ac:dyDescent="0.2"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/>
      <c r="KC261" s="8"/>
      <c r="KD261" s="8"/>
      <c r="KE261" s="8"/>
      <c r="KF261" s="8"/>
      <c r="KG261" s="8"/>
      <c r="KH261" s="8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/>
      <c r="KU261" s="8"/>
      <c r="KV261" s="8"/>
      <c r="KW261" s="8"/>
      <c r="KX261" s="8"/>
      <c r="KY261" s="8"/>
      <c r="KZ261" s="8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/>
      <c r="LM261" s="8"/>
      <c r="LN261" s="8"/>
      <c r="LO261" s="8"/>
      <c r="LP261" s="8"/>
      <c r="LQ261" s="8"/>
      <c r="LR261" s="8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/>
      <c r="ME261" s="8"/>
    </row>
    <row r="262" spans="11:343" x14ac:dyDescent="0.2"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/>
      <c r="KC262" s="8"/>
      <c r="KD262" s="8"/>
      <c r="KE262" s="8"/>
      <c r="KF262" s="8"/>
      <c r="KG262" s="8"/>
      <c r="KH262" s="8"/>
      <c r="KI262" s="8"/>
      <c r="KJ262" s="8"/>
      <c r="KK262" s="8"/>
      <c r="KL262" s="8"/>
      <c r="KM262" s="8"/>
      <c r="KN262" s="8"/>
      <c r="KO262" s="8"/>
      <c r="KP262" s="8"/>
      <c r="KQ262" s="8"/>
      <c r="KR262" s="8"/>
      <c r="KS262" s="8"/>
      <c r="KT262" s="8"/>
      <c r="KU262" s="8"/>
      <c r="KV262" s="8"/>
      <c r="KW262" s="8"/>
      <c r="KX262" s="8"/>
      <c r="KY262" s="8"/>
      <c r="KZ262" s="8"/>
      <c r="LA262" s="8"/>
      <c r="LB262" s="8"/>
      <c r="LC262" s="8"/>
      <c r="LD262" s="8"/>
      <c r="LE262" s="8"/>
      <c r="LF262" s="8"/>
      <c r="LG262" s="8"/>
      <c r="LH262" s="8"/>
      <c r="LI262" s="8"/>
      <c r="LJ262" s="8"/>
      <c r="LK262" s="8"/>
      <c r="LL262" s="8"/>
      <c r="LM262" s="8"/>
      <c r="LN262" s="8"/>
      <c r="LO262" s="8"/>
      <c r="LP262" s="8"/>
      <c r="LQ262" s="8"/>
      <c r="LR262" s="8"/>
      <c r="LS262" s="8"/>
      <c r="LT262" s="8"/>
      <c r="LU262" s="8"/>
      <c r="LV262" s="8"/>
      <c r="LW262" s="8"/>
      <c r="LX262" s="8"/>
      <c r="LY262" s="8"/>
      <c r="LZ262" s="8"/>
      <c r="MA262" s="8"/>
      <c r="MB262" s="8"/>
      <c r="MC262" s="8"/>
      <c r="MD262" s="8"/>
      <c r="ME262" s="8"/>
    </row>
    <row r="263" spans="11:343" x14ac:dyDescent="0.2"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/>
      <c r="JK263" s="8"/>
      <c r="JL263" s="8"/>
      <c r="JM263" s="8"/>
      <c r="JN263" s="8"/>
      <c r="JO263" s="8"/>
      <c r="JP263" s="8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  <c r="KB263" s="8"/>
      <c r="KC263" s="8"/>
      <c r="KD263" s="8"/>
      <c r="KE263" s="8"/>
      <c r="KF263" s="8"/>
      <c r="KG263" s="8"/>
      <c r="KH263" s="8"/>
      <c r="KI263" s="8"/>
      <c r="KJ263" s="8"/>
      <c r="KK263" s="8"/>
      <c r="KL263" s="8"/>
      <c r="KM263" s="8"/>
      <c r="KN263" s="8"/>
      <c r="KO263" s="8"/>
      <c r="KP263" s="8"/>
      <c r="KQ263" s="8"/>
      <c r="KR263" s="8"/>
      <c r="KS263" s="8"/>
      <c r="KT263" s="8"/>
      <c r="KU263" s="8"/>
      <c r="KV263" s="8"/>
      <c r="KW263" s="8"/>
      <c r="KX263" s="8"/>
      <c r="KY263" s="8"/>
      <c r="KZ263" s="8"/>
      <c r="LA263" s="8"/>
      <c r="LB263" s="8"/>
      <c r="LC263" s="8"/>
      <c r="LD263" s="8"/>
      <c r="LE263" s="8"/>
      <c r="LF263" s="8"/>
      <c r="LG263" s="8"/>
      <c r="LH263" s="8"/>
      <c r="LI263" s="8"/>
      <c r="LJ263" s="8"/>
      <c r="LK263" s="8"/>
      <c r="LL263" s="8"/>
      <c r="LM263" s="8"/>
      <c r="LN263" s="8"/>
      <c r="LO263" s="8"/>
      <c r="LP263" s="8"/>
      <c r="LQ263" s="8"/>
      <c r="LR263" s="8"/>
      <c r="LS263" s="8"/>
      <c r="LT263" s="8"/>
      <c r="LU263" s="8"/>
      <c r="LV263" s="8"/>
      <c r="LW263" s="8"/>
      <c r="LX263" s="8"/>
      <c r="LY263" s="8"/>
      <c r="LZ263" s="8"/>
      <c r="MA263" s="8"/>
      <c r="MB263" s="8"/>
      <c r="MC263" s="8"/>
      <c r="MD263" s="8"/>
      <c r="ME263" s="8"/>
    </row>
    <row r="264" spans="11:343" x14ac:dyDescent="0.2"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  <c r="IW264" s="8"/>
      <c r="IX264" s="8"/>
      <c r="IY264" s="8"/>
      <c r="IZ264" s="8"/>
      <c r="JA264" s="8"/>
      <c r="JB264" s="8"/>
      <c r="JC264" s="8"/>
      <c r="JD264" s="8"/>
      <c r="JE264" s="8"/>
      <c r="JF264" s="8"/>
      <c r="JG264" s="8"/>
      <c r="JH264" s="8"/>
      <c r="JI264" s="8"/>
      <c r="JJ264" s="8"/>
      <c r="JK264" s="8"/>
      <c r="JL264" s="8"/>
      <c r="JM264" s="8"/>
      <c r="JN264" s="8"/>
      <c r="JO264" s="8"/>
      <c r="JP264" s="8"/>
      <c r="JQ264" s="8"/>
      <c r="JR264" s="8"/>
      <c r="JS264" s="8"/>
      <c r="JT264" s="8"/>
      <c r="JU264" s="8"/>
      <c r="JV264" s="8"/>
      <c r="JW264" s="8"/>
      <c r="JX264" s="8"/>
      <c r="JY264" s="8"/>
      <c r="JZ264" s="8"/>
      <c r="KA264" s="8"/>
      <c r="KB264" s="8"/>
      <c r="KC264" s="8"/>
      <c r="KD264" s="8"/>
      <c r="KE264" s="8"/>
      <c r="KF264" s="8"/>
      <c r="KG264" s="8"/>
      <c r="KH264" s="8"/>
      <c r="KI264" s="8"/>
      <c r="KJ264" s="8"/>
      <c r="KK264" s="8"/>
      <c r="KL264" s="8"/>
      <c r="KM264" s="8"/>
      <c r="KN264" s="8"/>
      <c r="KO264" s="8"/>
      <c r="KP264" s="8"/>
      <c r="KQ264" s="8"/>
      <c r="KR264" s="8"/>
      <c r="KS264" s="8"/>
      <c r="KT264" s="8"/>
      <c r="KU264" s="8"/>
      <c r="KV264" s="8"/>
      <c r="KW264" s="8"/>
      <c r="KX264" s="8"/>
      <c r="KY264" s="8"/>
      <c r="KZ264" s="8"/>
      <c r="LA264" s="8"/>
      <c r="LB264" s="8"/>
      <c r="LC264" s="8"/>
      <c r="LD264" s="8"/>
      <c r="LE264" s="8"/>
      <c r="LF264" s="8"/>
      <c r="LG264" s="8"/>
      <c r="LH264" s="8"/>
      <c r="LI264" s="8"/>
      <c r="LJ264" s="8"/>
      <c r="LK264" s="8"/>
      <c r="LL264" s="8"/>
      <c r="LM264" s="8"/>
      <c r="LN264" s="8"/>
      <c r="LO264" s="8"/>
      <c r="LP264" s="8"/>
      <c r="LQ264" s="8"/>
      <c r="LR264" s="8"/>
      <c r="LS264" s="8"/>
      <c r="LT264" s="8"/>
      <c r="LU264" s="8"/>
      <c r="LV264" s="8"/>
      <c r="LW264" s="8"/>
      <c r="LX264" s="8"/>
      <c r="LY264" s="8"/>
      <c r="LZ264" s="8"/>
      <c r="MA264" s="8"/>
      <c r="MB264" s="8"/>
      <c r="MC264" s="8"/>
      <c r="MD264" s="8"/>
      <c r="ME264" s="8"/>
    </row>
    <row r="265" spans="11:343" x14ac:dyDescent="0.2"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  <c r="IW265" s="8"/>
      <c r="IX265" s="8"/>
      <c r="IY265" s="8"/>
      <c r="IZ265" s="8"/>
      <c r="JA265" s="8"/>
      <c r="JB265" s="8"/>
      <c r="JC265" s="8"/>
      <c r="JD265" s="8"/>
      <c r="JE265" s="8"/>
      <c r="JF265" s="8"/>
      <c r="JG265" s="8"/>
      <c r="JH265" s="8"/>
      <c r="JI265" s="8"/>
      <c r="JJ265" s="8"/>
      <c r="JK265" s="8"/>
      <c r="JL265" s="8"/>
      <c r="JM265" s="8"/>
      <c r="JN265" s="8"/>
      <c r="JO265" s="8"/>
      <c r="JP265" s="8"/>
      <c r="JQ265" s="8"/>
      <c r="JR265" s="8"/>
      <c r="JS265" s="8"/>
      <c r="JT265" s="8"/>
      <c r="JU265" s="8"/>
      <c r="JV265" s="8"/>
      <c r="JW265" s="8"/>
      <c r="JX265" s="8"/>
      <c r="JY265" s="8"/>
      <c r="JZ265" s="8"/>
      <c r="KA265" s="8"/>
      <c r="KB265" s="8"/>
      <c r="KC265" s="8"/>
      <c r="KD265" s="8"/>
      <c r="KE265" s="8"/>
      <c r="KF265" s="8"/>
      <c r="KG265" s="8"/>
      <c r="KH265" s="8"/>
      <c r="KI265" s="8"/>
      <c r="KJ265" s="8"/>
      <c r="KK265" s="8"/>
      <c r="KL265" s="8"/>
      <c r="KM265" s="8"/>
      <c r="KN265" s="8"/>
      <c r="KO265" s="8"/>
      <c r="KP265" s="8"/>
      <c r="KQ265" s="8"/>
      <c r="KR265" s="8"/>
      <c r="KS265" s="8"/>
      <c r="KT265" s="8"/>
      <c r="KU265" s="8"/>
      <c r="KV265" s="8"/>
      <c r="KW265" s="8"/>
      <c r="KX265" s="8"/>
      <c r="KY265" s="8"/>
      <c r="KZ265" s="8"/>
      <c r="LA265" s="8"/>
      <c r="LB265" s="8"/>
      <c r="LC265" s="8"/>
      <c r="LD265" s="8"/>
      <c r="LE265" s="8"/>
      <c r="LF265" s="8"/>
      <c r="LG265" s="8"/>
      <c r="LH265" s="8"/>
      <c r="LI265" s="8"/>
      <c r="LJ265" s="8"/>
      <c r="LK265" s="8"/>
      <c r="LL265" s="8"/>
      <c r="LM265" s="8"/>
      <c r="LN265" s="8"/>
      <c r="LO265" s="8"/>
      <c r="LP265" s="8"/>
      <c r="LQ265" s="8"/>
      <c r="LR265" s="8"/>
      <c r="LS265" s="8"/>
      <c r="LT265" s="8"/>
      <c r="LU265" s="8"/>
      <c r="LV265" s="8"/>
      <c r="LW265" s="8"/>
      <c r="LX265" s="8"/>
      <c r="LY265" s="8"/>
      <c r="LZ265" s="8"/>
      <c r="MA265" s="8"/>
      <c r="MB265" s="8"/>
      <c r="MC265" s="8"/>
      <c r="MD265" s="8"/>
      <c r="ME265" s="8"/>
    </row>
    <row r="266" spans="11:343" x14ac:dyDescent="0.2"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  <c r="IW266" s="8"/>
      <c r="IX266" s="8"/>
      <c r="IY266" s="8"/>
      <c r="IZ266" s="8"/>
      <c r="JA266" s="8"/>
      <c r="JB266" s="8"/>
      <c r="JC266" s="8"/>
      <c r="JD266" s="8"/>
      <c r="JE266" s="8"/>
      <c r="JF266" s="8"/>
      <c r="JG266" s="8"/>
      <c r="JH266" s="8"/>
      <c r="JI266" s="8"/>
      <c r="JJ266" s="8"/>
      <c r="JK266" s="8"/>
      <c r="JL266" s="8"/>
      <c r="JM266" s="8"/>
      <c r="JN266" s="8"/>
      <c r="JO266" s="8"/>
      <c r="JP266" s="8"/>
      <c r="JQ266" s="8"/>
      <c r="JR266" s="8"/>
      <c r="JS266" s="8"/>
      <c r="JT266" s="8"/>
      <c r="JU266" s="8"/>
      <c r="JV266" s="8"/>
      <c r="JW266" s="8"/>
      <c r="JX266" s="8"/>
      <c r="JY266" s="8"/>
      <c r="JZ266" s="8"/>
      <c r="KA266" s="8"/>
      <c r="KB266" s="8"/>
      <c r="KC266" s="8"/>
      <c r="KD266" s="8"/>
      <c r="KE266" s="8"/>
      <c r="KF266" s="8"/>
      <c r="KG266" s="8"/>
      <c r="KH266" s="8"/>
      <c r="KI266" s="8"/>
      <c r="KJ266" s="8"/>
      <c r="KK266" s="8"/>
      <c r="KL266" s="8"/>
      <c r="KM266" s="8"/>
      <c r="KN266" s="8"/>
      <c r="KO266" s="8"/>
      <c r="KP266" s="8"/>
      <c r="KQ266" s="8"/>
      <c r="KR266" s="8"/>
      <c r="KS266" s="8"/>
      <c r="KT266" s="8"/>
      <c r="KU266" s="8"/>
      <c r="KV266" s="8"/>
      <c r="KW266" s="8"/>
      <c r="KX266" s="8"/>
      <c r="KY266" s="8"/>
      <c r="KZ266" s="8"/>
      <c r="LA266" s="8"/>
      <c r="LB266" s="8"/>
      <c r="LC266" s="8"/>
      <c r="LD266" s="8"/>
      <c r="LE266" s="8"/>
      <c r="LF266" s="8"/>
      <c r="LG266" s="8"/>
      <c r="LH266" s="8"/>
      <c r="LI266" s="8"/>
      <c r="LJ266" s="8"/>
      <c r="LK266" s="8"/>
      <c r="LL266" s="8"/>
      <c r="LM266" s="8"/>
      <c r="LN266" s="8"/>
      <c r="LO266" s="8"/>
      <c r="LP266" s="8"/>
      <c r="LQ266" s="8"/>
      <c r="LR266" s="8"/>
      <c r="LS266" s="8"/>
      <c r="LT266" s="8"/>
      <c r="LU266" s="8"/>
      <c r="LV266" s="8"/>
      <c r="LW266" s="8"/>
      <c r="LX266" s="8"/>
      <c r="LY266" s="8"/>
      <c r="LZ266" s="8"/>
      <c r="MA266" s="8"/>
      <c r="MB266" s="8"/>
      <c r="MC266" s="8"/>
      <c r="MD266" s="8"/>
      <c r="ME266" s="8"/>
    </row>
    <row r="267" spans="11:343" x14ac:dyDescent="0.2"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/>
      <c r="JK267" s="8"/>
      <c r="JL267" s="8"/>
      <c r="JM267" s="8"/>
      <c r="JN267" s="8"/>
      <c r="JO267" s="8"/>
      <c r="JP267" s="8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  <c r="KB267" s="8"/>
      <c r="KC267" s="8"/>
      <c r="KD267" s="8"/>
      <c r="KE267" s="8"/>
      <c r="KF267" s="8"/>
      <c r="KG267" s="8"/>
      <c r="KH267" s="8"/>
      <c r="KI267" s="8"/>
      <c r="KJ267" s="8"/>
      <c r="KK267" s="8"/>
      <c r="KL267" s="8"/>
      <c r="KM267" s="8"/>
      <c r="KN267" s="8"/>
      <c r="KO267" s="8"/>
      <c r="KP267" s="8"/>
      <c r="KQ267" s="8"/>
      <c r="KR267" s="8"/>
      <c r="KS267" s="8"/>
      <c r="KT267" s="8"/>
      <c r="KU267" s="8"/>
      <c r="KV267" s="8"/>
      <c r="KW267" s="8"/>
      <c r="KX267" s="8"/>
      <c r="KY267" s="8"/>
      <c r="KZ267" s="8"/>
      <c r="LA267" s="8"/>
      <c r="LB267" s="8"/>
      <c r="LC267" s="8"/>
      <c r="LD267" s="8"/>
      <c r="LE267" s="8"/>
      <c r="LF267" s="8"/>
      <c r="LG267" s="8"/>
      <c r="LH267" s="8"/>
      <c r="LI267" s="8"/>
      <c r="LJ267" s="8"/>
      <c r="LK267" s="8"/>
      <c r="LL267" s="8"/>
      <c r="LM267" s="8"/>
      <c r="LN267" s="8"/>
      <c r="LO267" s="8"/>
      <c r="LP267" s="8"/>
      <c r="LQ267" s="8"/>
      <c r="LR267" s="8"/>
      <c r="LS267" s="8"/>
      <c r="LT267" s="8"/>
      <c r="LU267" s="8"/>
      <c r="LV267" s="8"/>
      <c r="LW267" s="8"/>
      <c r="LX267" s="8"/>
      <c r="LY267" s="8"/>
      <c r="LZ267" s="8"/>
      <c r="MA267" s="8"/>
      <c r="MB267" s="8"/>
      <c r="MC267" s="8"/>
      <c r="MD267" s="8"/>
      <c r="ME267" s="8"/>
    </row>
    <row r="268" spans="11:343" x14ac:dyDescent="0.2"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  <c r="IW268" s="8"/>
      <c r="IX268" s="8"/>
      <c r="IY268" s="8"/>
      <c r="IZ268" s="8"/>
      <c r="JA268" s="8"/>
      <c r="JB268" s="8"/>
      <c r="JC268" s="8"/>
      <c r="JD268" s="8"/>
      <c r="JE268" s="8"/>
      <c r="JF268" s="8"/>
      <c r="JG268" s="8"/>
      <c r="JH268" s="8"/>
      <c r="JI268" s="8"/>
      <c r="JJ268" s="8"/>
      <c r="JK268" s="8"/>
      <c r="JL268" s="8"/>
      <c r="JM268" s="8"/>
      <c r="JN268" s="8"/>
      <c r="JO268" s="8"/>
      <c r="JP268" s="8"/>
      <c r="JQ268" s="8"/>
      <c r="JR268" s="8"/>
      <c r="JS268" s="8"/>
      <c r="JT268" s="8"/>
      <c r="JU268" s="8"/>
      <c r="JV268" s="8"/>
      <c r="JW268" s="8"/>
      <c r="JX268" s="8"/>
      <c r="JY268" s="8"/>
      <c r="JZ268" s="8"/>
      <c r="KA268" s="8"/>
      <c r="KB268" s="8"/>
      <c r="KC268" s="8"/>
      <c r="KD268" s="8"/>
      <c r="KE268" s="8"/>
      <c r="KF268" s="8"/>
      <c r="KG268" s="8"/>
      <c r="KH268" s="8"/>
      <c r="KI268" s="8"/>
      <c r="KJ268" s="8"/>
      <c r="KK268" s="8"/>
      <c r="KL268" s="8"/>
      <c r="KM268" s="8"/>
      <c r="KN268" s="8"/>
      <c r="KO268" s="8"/>
      <c r="KP268" s="8"/>
      <c r="KQ268" s="8"/>
      <c r="KR268" s="8"/>
      <c r="KS268" s="8"/>
      <c r="KT268" s="8"/>
      <c r="KU268" s="8"/>
      <c r="KV268" s="8"/>
      <c r="KW268" s="8"/>
      <c r="KX268" s="8"/>
      <c r="KY268" s="8"/>
      <c r="KZ268" s="8"/>
      <c r="LA268" s="8"/>
      <c r="LB268" s="8"/>
      <c r="LC268" s="8"/>
      <c r="LD268" s="8"/>
      <c r="LE268" s="8"/>
      <c r="LF268" s="8"/>
      <c r="LG268" s="8"/>
      <c r="LH268" s="8"/>
      <c r="LI268" s="8"/>
      <c r="LJ268" s="8"/>
      <c r="LK268" s="8"/>
      <c r="LL268" s="8"/>
      <c r="LM268" s="8"/>
      <c r="LN268" s="8"/>
      <c r="LO268" s="8"/>
      <c r="LP268" s="8"/>
      <c r="LQ268" s="8"/>
      <c r="LR268" s="8"/>
      <c r="LS268" s="8"/>
      <c r="LT268" s="8"/>
      <c r="LU268" s="8"/>
      <c r="LV268" s="8"/>
      <c r="LW268" s="8"/>
      <c r="LX268" s="8"/>
      <c r="LY268" s="8"/>
      <c r="LZ268" s="8"/>
      <c r="MA268" s="8"/>
      <c r="MB268" s="8"/>
      <c r="MC268" s="8"/>
      <c r="MD268" s="8"/>
      <c r="ME268" s="8"/>
    </row>
    <row r="269" spans="11:343" x14ac:dyDescent="0.2"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  <c r="IW269" s="8"/>
      <c r="IX269" s="8"/>
      <c r="IY269" s="8"/>
      <c r="IZ269" s="8"/>
      <c r="JA269" s="8"/>
      <c r="JB269" s="8"/>
      <c r="JC269" s="8"/>
      <c r="JD269" s="8"/>
      <c r="JE269" s="8"/>
      <c r="JF269" s="8"/>
      <c r="JG269" s="8"/>
      <c r="JH269" s="8"/>
      <c r="JI269" s="8"/>
      <c r="JJ269" s="8"/>
      <c r="JK269" s="8"/>
      <c r="JL269" s="8"/>
      <c r="JM269" s="8"/>
      <c r="JN269" s="8"/>
      <c r="JO269" s="8"/>
      <c r="JP269" s="8"/>
      <c r="JQ269" s="8"/>
      <c r="JR269" s="8"/>
      <c r="JS269" s="8"/>
      <c r="JT269" s="8"/>
      <c r="JU269" s="8"/>
      <c r="JV269" s="8"/>
      <c r="JW269" s="8"/>
      <c r="JX269" s="8"/>
      <c r="JY269" s="8"/>
      <c r="JZ269" s="8"/>
      <c r="KA269" s="8"/>
      <c r="KB269" s="8"/>
      <c r="KC269" s="8"/>
      <c r="KD269" s="8"/>
      <c r="KE269" s="8"/>
      <c r="KF269" s="8"/>
      <c r="KG269" s="8"/>
      <c r="KH269" s="8"/>
      <c r="KI269" s="8"/>
      <c r="KJ269" s="8"/>
      <c r="KK269" s="8"/>
      <c r="KL269" s="8"/>
      <c r="KM269" s="8"/>
      <c r="KN269" s="8"/>
      <c r="KO269" s="8"/>
      <c r="KP269" s="8"/>
      <c r="KQ269" s="8"/>
      <c r="KR269" s="8"/>
      <c r="KS269" s="8"/>
      <c r="KT269" s="8"/>
      <c r="KU269" s="8"/>
      <c r="KV269" s="8"/>
      <c r="KW269" s="8"/>
      <c r="KX269" s="8"/>
      <c r="KY269" s="8"/>
      <c r="KZ269" s="8"/>
      <c r="LA269" s="8"/>
      <c r="LB269" s="8"/>
      <c r="LC269" s="8"/>
      <c r="LD269" s="8"/>
      <c r="LE269" s="8"/>
      <c r="LF269" s="8"/>
      <c r="LG269" s="8"/>
      <c r="LH269" s="8"/>
      <c r="LI269" s="8"/>
      <c r="LJ269" s="8"/>
      <c r="LK269" s="8"/>
      <c r="LL269" s="8"/>
      <c r="LM269" s="8"/>
      <c r="LN269" s="8"/>
      <c r="LO269" s="8"/>
      <c r="LP269" s="8"/>
      <c r="LQ269" s="8"/>
      <c r="LR269" s="8"/>
      <c r="LS269" s="8"/>
      <c r="LT269" s="8"/>
      <c r="LU269" s="8"/>
      <c r="LV269" s="8"/>
      <c r="LW269" s="8"/>
      <c r="LX269" s="8"/>
      <c r="LY269" s="8"/>
      <c r="LZ269" s="8"/>
      <c r="MA269" s="8"/>
      <c r="MB269" s="8"/>
      <c r="MC269" s="8"/>
      <c r="MD269" s="8"/>
      <c r="ME269" s="8"/>
    </row>
    <row r="270" spans="11:343" x14ac:dyDescent="0.2"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  <c r="IW270" s="8"/>
      <c r="IX270" s="8"/>
      <c r="IY270" s="8"/>
      <c r="IZ270" s="8"/>
      <c r="JA270" s="8"/>
      <c r="JB270" s="8"/>
      <c r="JC270" s="8"/>
      <c r="JD270" s="8"/>
      <c r="JE270" s="8"/>
      <c r="JF270" s="8"/>
      <c r="JG270" s="8"/>
      <c r="JH270" s="8"/>
      <c r="JI270" s="8"/>
      <c r="JJ270" s="8"/>
      <c r="JK270" s="8"/>
      <c r="JL270" s="8"/>
      <c r="JM270" s="8"/>
      <c r="JN270" s="8"/>
      <c r="JO270" s="8"/>
      <c r="JP270" s="8"/>
      <c r="JQ270" s="8"/>
      <c r="JR270" s="8"/>
      <c r="JS270" s="8"/>
      <c r="JT270" s="8"/>
      <c r="JU270" s="8"/>
      <c r="JV270" s="8"/>
      <c r="JW270" s="8"/>
      <c r="JX270" s="8"/>
      <c r="JY270" s="8"/>
      <c r="JZ270" s="8"/>
      <c r="KA270" s="8"/>
      <c r="KB270" s="8"/>
      <c r="KC270" s="8"/>
      <c r="KD270" s="8"/>
      <c r="KE270" s="8"/>
      <c r="KF270" s="8"/>
      <c r="KG270" s="8"/>
      <c r="KH270" s="8"/>
      <c r="KI270" s="8"/>
      <c r="KJ270" s="8"/>
      <c r="KK270" s="8"/>
      <c r="KL270" s="8"/>
      <c r="KM270" s="8"/>
      <c r="KN270" s="8"/>
      <c r="KO270" s="8"/>
      <c r="KP270" s="8"/>
      <c r="KQ270" s="8"/>
      <c r="KR270" s="8"/>
      <c r="KS270" s="8"/>
      <c r="KT270" s="8"/>
      <c r="KU270" s="8"/>
      <c r="KV270" s="8"/>
      <c r="KW270" s="8"/>
      <c r="KX270" s="8"/>
      <c r="KY270" s="8"/>
      <c r="KZ270" s="8"/>
      <c r="LA270" s="8"/>
      <c r="LB270" s="8"/>
      <c r="LC270" s="8"/>
      <c r="LD270" s="8"/>
      <c r="LE270" s="8"/>
      <c r="LF270" s="8"/>
      <c r="LG270" s="8"/>
      <c r="LH270" s="8"/>
      <c r="LI270" s="8"/>
      <c r="LJ270" s="8"/>
      <c r="LK270" s="8"/>
      <c r="LL270" s="8"/>
      <c r="LM270" s="8"/>
      <c r="LN270" s="8"/>
      <c r="LO270" s="8"/>
      <c r="LP270" s="8"/>
      <c r="LQ270" s="8"/>
      <c r="LR270" s="8"/>
      <c r="LS270" s="8"/>
      <c r="LT270" s="8"/>
      <c r="LU270" s="8"/>
      <c r="LV270" s="8"/>
      <c r="LW270" s="8"/>
      <c r="LX270" s="8"/>
      <c r="LY270" s="8"/>
      <c r="LZ270" s="8"/>
      <c r="MA270" s="8"/>
      <c r="MB270" s="8"/>
      <c r="MC270" s="8"/>
      <c r="MD270" s="8"/>
      <c r="ME270" s="8"/>
    </row>
    <row r="271" spans="11:343" x14ac:dyDescent="0.2"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  <c r="IW271" s="8"/>
      <c r="IX271" s="8"/>
      <c r="IY271" s="8"/>
      <c r="IZ271" s="8"/>
      <c r="JA271" s="8"/>
      <c r="JB271" s="8"/>
      <c r="JC271" s="8"/>
      <c r="JD271" s="8"/>
      <c r="JE271" s="8"/>
      <c r="JF271" s="8"/>
      <c r="JG271" s="8"/>
      <c r="JH271" s="8"/>
      <c r="JI271" s="8"/>
      <c r="JJ271" s="8"/>
      <c r="JK271" s="8"/>
      <c r="JL271" s="8"/>
      <c r="JM271" s="8"/>
      <c r="JN271" s="8"/>
      <c r="JO271" s="8"/>
      <c r="JP271" s="8"/>
      <c r="JQ271" s="8"/>
      <c r="JR271" s="8"/>
      <c r="JS271" s="8"/>
      <c r="JT271" s="8"/>
      <c r="JU271" s="8"/>
      <c r="JV271" s="8"/>
      <c r="JW271" s="8"/>
      <c r="JX271" s="8"/>
      <c r="JY271" s="8"/>
      <c r="JZ271" s="8"/>
      <c r="KA271" s="8"/>
      <c r="KB271" s="8"/>
      <c r="KC271" s="8"/>
      <c r="KD271" s="8"/>
      <c r="KE271" s="8"/>
      <c r="KF271" s="8"/>
      <c r="KG271" s="8"/>
      <c r="KH271" s="8"/>
      <c r="KI271" s="8"/>
      <c r="KJ271" s="8"/>
      <c r="KK271" s="8"/>
      <c r="KL271" s="8"/>
      <c r="KM271" s="8"/>
      <c r="KN271" s="8"/>
      <c r="KO271" s="8"/>
      <c r="KP271" s="8"/>
      <c r="KQ271" s="8"/>
      <c r="KR271" s="8"/>
      <c r="KS271" s="8"/>
      <c r="KT271" s="8"/>
      <c r="KU271" s="8"/>
      <c r="KV271" s="8"/>
      <c r="KW271" s="8"/>
      <c r="KX271" s="8"/>
      <c r="KY271" s="8"/>
      <c r="KZ271" s="8"/>
      <c r="LA271" s="8"/>
      <c r="LB271" s="8"/>
      <c r="LC271" s="8"/>
      <c r="LD271" s="8"/>
      <c r="LE271" s="8"/>
      <c r="LF271" s="8"/>
      <c r="LG271" s="8"/>
      <c r="LH271" s="8"/>
      <c r="LI271" s="8"/>
      <c r="LJ271" s="8"/>
      <c r="LK271" s="8"/>
      <c r="LL271" s="8"/>
      <c r="LM271" s="8"/>
      <c r="LN271" s="8"/>
      <c r="LO271" s="8"/>
      <c r="LP271" s="8"/>
      <c r="LQ271" s="8"/>
      <c r="LR271" s="8"/>
      <c r="LS271" s="8"/>
      <c r="LT271" s="8"/>
      <c r="LU271" s="8"/>
      <c r="LV271" s="8"/>
      <c r="LW271" s="8"/>
      <c r="LX271" s="8"/>
      <c r="LY271" s="8"/>
      <c r="LZ271" s="8"/>
      <c r="MA271" s="8"/>
      <c r="MB271" s="8"/>
      <c r="MC271" s="8"/>
      <c r="MD271" s="8"/>
      <c r="ME271" s="8"/>
    </row>
    <row r="272" spans="11:343" x14ac:dyDescent="0.2"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  <c r="IW272" s="8"/>
      <c r="IX272" s="8"/>
      <c r="IY272" s="8"/>
      <c r="IZ272" s="8"/>
      <c r="JA272" s="8"/>
      <c r="JB272" s="8"/>
      <c r="JC272" s="8"/>
      <c r="JD272" s="8"/>
      <c r="JE272" s="8"/>
      <c r="JF272" s="8"/>
      <c r="JG272" s="8"/>
      <c r="JH272" s="8"/>
      <c r="JI272" s="8"/>
      <c r="JJ272" s="8"/>
      <c r="JK272" s="8"/>
      <c r="JL272" s="8"/>
      <c r="JM272" s="8"/>
      <c r="JN272" s="8"/>
      <c r="JO272" s="8"/>
      <c r="JP272" s="8"/>
      <c r="JQ272" s="8"/>
      <c r="JR272" s="8"/>
      <c r="JS272" s="8"/>
      <c r="JT272" s="8"/>
      <c r="JU272" s="8"/>
      <c r="JV272" s="8"/>
      <c r="JW272" s="8"/>
      <c r="JX272" s="8"/>
      <c r="JY272" s="8"/>
      <c r="JZ272" s="8"/>
      <c r="KA272" s="8"/>
      <c r="KB272" s="8"/>
      <c r="KC272" s="8"/>
      <c r="KD272" s="8"/>
      <c r="KE272" s="8"/>
      <c r="KF272" s="8"/>
      <c r="KG272" s="8"/>
      <c r="KH272" s="8"/>
      <c r="KI272" s="8"/>
      <c r="KJ272" s="8"/>
      <c r="KK272" s="8"/>
      <c r="KL272" s="8"/>
      <c r="KM272" s="8"/>
      <c r="KN272" s="8"/>
      <c r="KO272" s="8"/>
      <c r="KP272" s="8"/>
      <c r="KQ272" s="8"/>
      <c r="KR272" s="8"/>
      <c r="KS272" s="8"/>
      <c r="KT272" s="8"/>
      <c r="KU272" s="8"/>
      <c r="KV272" s="8"/>
      <c r="KW272" s="8"/>
      <c r="KX272" s="8"/>
      <c r="KY272" s="8"/>
      <c r="KZ272" s="8"/>
      <c r="LA272" s="8"/>
      <c r="LB272" s="8"/>
      <c r="LC272" s="8"/>
      <c r="LD272" s="8"/>
      <c r="LE272" s="8"/>
      <c r="LF272" s="8"/>
      <c r="LG272" s="8"/>
      <c r="LH272" s="8"/>
      <c r="LI272" s="8"/>
      <c r="LJ272" s="8"/>
      <c r="LK272" s="8"/>
      <c r="LL272" s="8"/>
      <c r="LM272" s="8"/>
      <c r="LN272" s="8"/>
      <c r="LO272" s="8"/>
      <c r="LP272" s="8"/>
      <c r="LQ272" s="8"/>
      <c r="LR272" s="8"/>
      <c r="LS272" s="8"/>
      <c r="LT272" s="8"/>
      <c r="LU272" s="8"/>
      <c r="LV272" s="8"/>
      <c r="LW272" s="8"/>
      <c r="LX272" s="8"/>
      <c r="LY272" s="8"/>
      <c r="LZ272" s="8"/>
      <c r="MA272" s="8"/>
      <c r="MB272" s="8"/>
      <c r="MC272" s="8"/>
      <c r="MD272" s="8"/>
      <c r="ME272" s="8"/>
    </row>
    <row r="273" spans="11:343" x14ac:dyDescent="0.2"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  <c r="IW273" s="8"/>
      <c r="IX273" s="8"/>
      <c r="IY273" s="8"/>
      <c r="IZ273" s="8"/>
      <c r="JA273" s="8"/>
      <c r="JB273" s="8"/>
      <c r="JC273" s="8"/>
      <c r="JD273" s="8"/>
      <c r="JE273" s="8"/>
      <c r="JF273" s="8"/>
      <c r="JG273" s="8"/>
      <c r="JH273" s="8"/>
      <c r="JI273" s="8"/>
      <c r="JJ273" s="8"/>
      <c r="JK273" s="8"/>
      <c r="JL273" s="8"/>
      <c r="JM273" s="8"/>
      <c r="JN273" s="8"/>
      <c r="JO273" s="8"/>
      <c r="JP273" s="8"/>
      <c r="JQ273" s="8"/>
      <c r="JR273" s="8"/>
      <c r="JS273" s="8"/>
      <c r="JT273" s="8"/>
      <c r="JU273" s="8"/>
      <c r="JV273" s="8"/>
      <c r="JW273" s="8"/>
      <c r="JX273" s="8"/>
      <c r="JY273" s="8"/>
      <c r="JZ273" s="8"/>
      <c r="KA273" s="8"/>
      <c r="KB273" s="8"/>
      <c r="KC273" s="8"/>
      <c r="KD273" s="8"/>
      <c r="KE273" s="8"/>
      <c r="KF273" s="8"/>
      <c r="KG273" s="8"/>
      <c r="KH273" s="8"/>
      <c r="KI273" s="8"/>
      <c r="KJ273" s="8"/>
      <c r="KK273" s="8"/>
      <c r="KL273" s="8"/>
      <c r="KM273" s="8"/>
      <c r="KN273" s="8"/>
      <c r="KO273" s="8"/>
      <c r="KP273" s="8"/>
      <c r="KQ273" s="8"/>
      <c r="KR273" s="8"/>
      <c r="KS273" s="8"/>
      <c r="KT273" s="8"/>
      <c r="KU273" s="8"/>
      <c r="KV273" s="8"/>
      <c r="KW273" s="8"/>
      <c r="KX273" s="8"/>
      <c r="KY273" s="8"/>
      <c r="KZ273" s="8"/>
      <c r="LA273" s="8"/>
      <c r="LB273" s="8"/>
      <c r="LC273" s="8"/>
      <c r="LD273" s="8"/>
      <c r="LE273" s="8"/>
      <c r="LF273" s="8"/>
      <c r="LG273" s="8"/>
      <c r="LH273" s="8"/>
      <c r="LI273" s="8"/>
      <c r="LJ273" s="8"/>
      <c r="LK273" s="8"/>
      <c r="LL273" s="8"/>
      <c r="LM273" s="8"/>
      <c r="LN273" s="8"/>
      <c r="LO273" s="8"/>
      <c r="LP273" s="8"/>
      <c r="LQ273" s="8"/>
      <c r="LR273" s="8"/>
      <c r="LS273" s="8"/>
      <c r="LT273" s="8"/>
      <c r="LU273" s="8"/>
      <c r="LV273" s="8"/>
      <c r="LW273" s="8"/>
      <c r="LX273" s="8"/>
      <c r="LY273" s="8"/>
      <c r="LZ273" s="8"/>
      <c r="MA273" s="8"/>
      <c r="MB273" s="8"/>
      <c r="MC273" s="8"/>
      <c r="MD273" s="8"/>
      <c r="ME273" s="8"/>
    </row>
    <row r="274" spans="11:343" x14ac:dyDescent="0.2"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  <c r="IW274" s="8"/>
      <c r="IX274" s="8"/>
      <c r="IY274" s="8"/>
      <c r="IZ274" s="8"/>
      <c r="JA274" s="8"/>
      <c r="JB274" s="8"/>
      <c r="JC274" s="8"/>
      <c r="JD274" s="8"/>
      <c r="JE274" s="8"/>
      <c r="JF274" s="8"/>
      <c r="JG274" s="8"/>
      <c r="JH274" s="8"/>
      <c r="JI274" s="8"/>
      <c r="JJ274" s="8"/>
      <c r="JK274" s="8"/>
      <c r="JL274" s="8"/>
      <c r="JM274" s="8"/>
      <c r="JN274" s="8"/>
      <c r="JO274" s="8"/>
      <c r="JP274" s="8"/>
      <c r="JQ274" s="8"/>
      <c r="JR274" s="8"/>
      <c r="JS274" s="8"/>
      <c r="JT274" s="8"/>
      <c r="JU274" s="8"/>
      <c r="JV274" s="8"/>
      <c r="JW274" s="8"/>
      <c r="JX274" s="8"/>
      <c r="JY274" s="8"/>
      <c r="JZ274" s="8"/>
      <c r="KA274" s="8"/>
      <c r="KB274" s="8"/>
      <c r="KC274" s="8"/>
      <c r="KD274" s="8"/>
      <c r="KE274" s="8"/>
      <c r="KF274" s="8"/>
      <c r="KG274" s="8"/>
      <c r="KH274" s="8"/>
      <c r="KI274" s="8"/>
      <c r="KJ274" s="8"/>
      <c r="KK274" s="8"/>
      <c r="KL274" s="8"/>
      <c r="KM274" s="8"/>
      <c r="KN274" s="8"/>
      <c r="KO274" s="8"/>
      <c r="KP274" s="8"/>
      <c r="KQ274" s="8"/>
      <c r="KR274" s="8"/>
      <c r="KS274" s="8"/>
      <c r="KT274" s="8"/>
      <c r="KU274" s="8"/>
      <c r="KV274" s="8"/>
      <c r="KW274" s="8"/>
      <c r="KX274" s="8"/>
      <c r="KY274" s="8"/>
      <c r="KZ274" s="8"/>
      <c r="LA274" s="8"/>
      <c r="LB274" s="8"/>
      <c r="LC274" s="8"/>
      <c r="LD274" s="8"/>
      <c r="LE274" s="8"/>
      <c r="LF274" s="8"/>
      <c r="LG274" s="8"/>
      <c r="LH274" s="8"/>
      <c r="LI274" s="8"/>
      <c r="LJ274" s="8"/>
      <c r="LK274" s="8"/>
      <c r="LL274" s="8"/>
      <c r="LM274" s="8"/>
      <c r="LN274" s="8"/>
      <c r="LO274" s="8"/>
      <c r="LP274" s="8"/>
      <c r="LQ274" s="8"/>
      <c r="LR274" s="8"/>
      <c r="LS274" s="8"/>
      <c r="LT274" s="8"/>
      <c r="LU274" s="8"/>
      <c r="LV274" s="8"/>
      <c r="LW274" s="8"/>
      <c r="LX274" s="8"/>
      <c r="LY274" s="8"/>
      <c r="LZ274" s="8"/>
      <c r="MA274" s="8"/>
      <c r="MB274" s="8"/>
      <c r="MC274" s="8"/>
      <c r="MD274" s="8"/>
      <c r="ME274" s="8"/>
    </row>
    <row r="275" spans="11:343" x14ac:dyDescent="0.2"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  <c r="IW275" s="8"/>
      <c r="IX275" s="8"/>
      <c r="IY275" s="8"/>
      <c r="IZ275" s="8"/>
      <c r="JA275" s="8"/>
      <c r="JB275" s="8"/>
      <c r="JC275" s="8"/>
      <c r="JD275" s="8"/>
      <c r="JE275" s="8"/>
      <c r="JF275" s="8"/>
      <c r="JG275" s="8"/>
      <c r="JH275" s="8"/>
      <c r="JI275" s="8"/>
      <c r="JJ275" s="8"/>
      <c r="JK275" s="8"/>
      <c r="JL275" s="8"/>
      <c r="JM275" s="8"/>
      <c r="JN275" s="8"/>
      <c r="JO275" s="8"/>
      <c r="JP275" s="8"/>
      <c r="JQ275" s="8"/>
      <c r="JR275" s="8"/>
      <c r="JS275" s="8"/>
      <c r="JT275" s="8"/>
      <c r="JU275" s="8"/>
      <c r="JV275" s="8"/>
      <c r="JW275" s="8"/>
      <c r="JX275" s="8"/>
      <c r="JY275" s="8"/>
      <c r="JZ275" s="8"/>
      <c r="KA275" s="8"/>
      <c r="KB275" s="8"/>
      <c r="KC275" s="8"/>
      <c r="KD275" s="8"/>
      <c r="KE275" s="8"/>
      <c r="KF275" s="8"/>
      <c r="KG275" s="8"/>
      <c r="KH275" s="8"/>
      <c r="KI275" s="8"/>
      <c r="KJ275" s="8"/>
      <c r="KK275" s="8"/>
      <c r="KL275" s="8"/>
      <c r="KM275" s="8"/>
      <c r="KN275" s="8"/>
      <c r="KO275" s="8"/>
      <c r="KP275" s="8"/>
      <c r="KQ275" s="8"/>
      <c r="KR275" s="8"/>
      <c r="KS275" s="8"/>
      <c r="KT275" s="8"/>
      <c r="KU275" s="8"/>
      <c r="KV275" s="8"/>
      <c r="KW275" s="8"/>
      <c r="KX275" s="8"/>
      <c r="KY275" s="8"/>
      <c r="KZ275" s="8"/>
      <c r="LA275" s="8"/>
      <c r="LB275" s="8"/>
      <c r="LC275" s="8"/>
      <c r="LD275" s="8"/>
      <c r="LE275" s="8"/>
      <c r="LF275" s="8"/>
      <c r="LG275" s="8"/>
      <c r="LH275" s="8"/>
      <c r="LI275" s="8"/>
      <c r="LJ275" s="8"/>
      <c r="LK275" s="8"/>
      <c r="LL275" s="8"/>
      <c r="LM275" s="8"/>
      <c r="LN275" s="8"/>
      <c r="LO275" s="8"/>
      <c r="LP275" s="8"/>
      <c r="LQ275" s="8"/>
      <c r="LR275" s="8"/>
      <c r="LS275" s="8"/>
      <c r="LT275" s="8"/>
      <c r="LU275" s="8"/>
      <c r="LV275" s="8"/>
      <c r="LW275" s="8"/>
      <c r="LX275" s="8"/>
      <c r="LY275" s="8"/>
      <c r="LZ275" s="8"/>
      <c r="MA275" s="8"/>
      <c r="MB275" s="8"/>
      <c r="MC275" s="8"/>
      <c r="MD275" s="8"/>
      <c r="ME275" s="8"/>
    </row>
    <row r="276" spans="11:343" x14ac:dyDescent="0.2"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  <c r="IW276" s="8"/>
      <c r="IX276" s="8"/>
      <c r="IY276" s="8"/>
      <c r="IZ276" s="8"/>
      <c r="JA276" s="8"/>
      <c r="JB276" s="8"/>
      <c r="JC276" s="8"/>
      <c r="JD276" s="8"/>
      <c r="JE276" s="8"/>
      <c r="JF276" s="8"/>
      <c r="JG276" s="8"/>
      <c r="JH276" s="8"/>
      <c r="JI276" s="8"/>
      <c r="JJ276" s="8"/>
      <c r="JK276" s="8"/>
      <c r="JL276" s="8"/>
      <c r="JM276" s="8"/>
      <c r="JN276" s="8"/>
      <c r="JO276" s="8"/>
      <c r="JP276" s="8"/>
      <c r="JQ276" s="8"/>
      <c r="JR276" s="8"/>
      <c r="JS276" s="8"/>
      <c r="JT276" s="8"/>
      <c r="JU276" s="8"/>
      <c r="JV276" s="8"/>
      <c r="JW276" s="8"/>
      <c r="JX276" s="8"/>
      <c r="JY276" s="8"/>
      <c r="JZ276" s="8"/>
      <c r="KA276" s="8"/>
      <c r="KB276" s="8"/>
      <c r="KC276" s="8"/>
      <c r="KD276" s="8"/>
      <c r="KE276" s="8"/>
      <c r="KF276" s="8"/>
      <c r="KG276" s="8"/>
      <c r="KH276" s="8"/>
      <c r="KI276" s="8"/>
      <c r="KJ276" s="8"/>
      <c r="KK276" s="8"/>
      <c r="KL276" s="8"/>
      <c r="KM276" s="8"/>
      <c r="KN276" s="8"/>
      <c r="KO276" s="8"/>
      <c r="KP276" s="8"/>
      <c r="KQ276" s="8"/>
      <c r="KR276" s="8"/>
      <c r="KS276" s="8"/>
      <c r="KT276" s="8"/>
      <c r="KU276" s="8"/>
      <c r="KV276" s="8"/>
      <c r="KW276" s="8"/>
      <c r="KX276" s="8"/>
      <c r="KY276" s="8"/>
      <c r="KZ276" s="8"/>
      <c r="LA276" s="8"/>
      <c r="LB276" s="8"/>
      <c r="LC276" s="8"/>
      <c r="LD276" s="8"/>
      <c r="LE276" s="8"/>
      <c r="LF276" s="8"/>
      <c r="LG276" s="8"/>
      <c r="LH276" s="8"/>
      <c r="LI276" s="8"/>
      <c r="LJ276" s="8"/>
      <c r="LK276" s="8"/>
      <c r="LL276" s="8"/>
      <c r="LM276" s="8"/>
      <c r="LN276" s="8"/>
      <c r="LO276" s="8"/>
      <c r="LP276" s="8"/>
      <c r="LQ276" s="8"/>
      <c r="LR276" s="8"/>
      <c r="LS276" s="8"/>
      <c r="LT276" s="8"/>
      <c r="LU276" s="8"/>
      <c r="LV276" s="8"/>
      <c r="LW276" s="8"/>
      <c r="LX276" s="8"/>
      <c r="LY276" s="8"/>
      <c r="LZ276" s="8"/>
      <c r="MA276" s="8"/>
      <c r="MB276" s="8"/>
      <c r="MC276" s="8"/>
      <c r="MD276" s="8"/>
      <c r="ME276" s="8"/>
    </row>
    <row r="277" spans="11:343" x14ac:dyDescent="0.2"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  <c r="IW277" s="8"/>
      <c r="IX277" s="8"/>
      <c r="IY277" s="8"/>
      <c r="IZ277" s="8"/>
      <c r="JA277" s="8"/>
      <c r="JB277" s="8"/>
      <c r="JC277" s="8"/>
      <c r="JD277" s="8"/>
      <c r="JE277" s="8"/>
      <c r="JF277" s="8"/>
      <c r="JG277" s="8"/>
      <c r="JH277" s="8"/>
      <c r="JI277" s="8"/>
      <c r="JJ277" s="8"/>
      <c r="JK277" s="8"/>
      <c r="JL277" s="8"/>
      <c r="JM277" s="8"/>
      <c r="JN277" s="8"/>
      <c r="JO277" s="8"/>
      <c r="JP277" s="8"/>
      <c r="JQ277" s="8"/>
      <c r="JR277" s="8"/>
      <c r="JS277" s="8"/>
      <c r="JT277" s="8"/>
      <c r="JU277" s="8"/>
      <c r="JV277" s="8"/>
      <c r="JW277" s="8"/>
      <c r="JX277" s="8"/>
      <c r="JY277" s="8"/>
      <c r="JZ277" s="8"/>
      <c r="KA277" s="8"/>
      <c r="KB277" s="8"/>
      <c r="KC277" s="8"/>
      <c r="KD277" s="8"/>
      <c r="KE277" s="8"/>
      <c r="KF277" s="8"/>
      <c r="KG277" s="8"/>
      <c r="KH277" s="8"/>
      <c r="KI277" s="8"/>
      <c r="KJ277" s="8"/>
      <c r="KK277" s="8"/>
      <c r="KL277" s="8"/>
      <c r="KM277" s="8"/>
      <c r="KN277" s="8"/>
      <c r="KO277" s="8"/>
      <c r="KP277" s="8"/>
      <c r="KQ277" s="8"/>
      <c r="KR277" s="8"/>
      <c r="KS277" s="8"/>
      <c r="KT277" s="8"/>
      <c r="KU277" s="8"/>
      <c r="KV277" s="8"/>
      <c r="KW277" s="8"/>
      <c r="KX277" s="8"/>
      <c r="KY277" s="8"/>
      <c r="KZ277" s="8"/>
      <c r="LA277" s="8"/>
      <c r="LB277" s="8"/>
      <c r="LC277" s="8"/>
      <c r="LD277" s="8"/>
      <c r="LE277" s="8"/>
      <c r="LF277" s="8"/>
      <c r="LG277" s="8"/>
      <c r="LH277" s="8"/>
      <c r="LI277" s="8"/>
      <c r="LJ277" s="8"/>
      <c r="LK277" s="8"/>
      <c r="LL277" s="8"/>
      <c r="LM277" s="8"/>
      <c r="LN277" s="8"/>
      <c r="LO277" s="8"/>
      <c r="LP277" s="8"/>
      <c r="LQ277" s="8"/>
      <c r="LR277" s="8"/>
      <c r="LS277" s="8"/>
      <c r="LT277" s="8"/>
      <c r="LU277" s="8"/>
      <c r="LV277" s="8"/>
      <c r="LW277" s="8"/>
      <c r="LX277" s="8"/>
      <c r="LY277" s="8"/>
      <c r="LZ277" s="8"/>
      <c r="MA277" s="8"/>
      <c r="MB277" s="8"/>
      <c r="MC277" s="8"/>
      <c r="MD277" s="8"/>
      <c r="ME277" s="8"/>
    </row>
    <row r="278" spans="11:343" x14ac:dyDescent="0.2"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  <c r="IW278" s="8"/>
      <c r="IX278" s="8"/>
      <c r="IY278" s="8"/>
      <c r="IZ278" s="8"/>
      <c r="JA278" s="8"/>
      <c r="JB278" s="8"/>
      <c r="JC278" s="8"/>
      <c r="JD278" s="8"/>
      <c r="JE278" s="8"/>
      <c r="JF278" s="8"/>
      <c r="JG278" s="8"/>
      <c r="JH278" s="8"/>
      <c r="JI278" s="8"/>
      <c r="JJ278" s="8"/>
      <c r="JK278" s="8"/>
      <c r="JL278" s="8"/>
      <c r="JM278" s="8"/>
      <c r="JN278" s="8"/>
      <c r="JO278" s="8"/>
      <c r="JP278" s="8"/>
      <c r="JQ278" s="8"/>
      <c r="JR278" s="8"/>
      <c r="JS278" s="8"/>
      <c r="JT278" s="8"/>
      <c r="JU278" s="8"/>
      <c r="JV278" s="8"/>
      <c r="JW278" s="8"/>
      <c r="JX278" s="8"/>
      <c r="JY278" s="8"/>
      <c r="JZ278" s="8"/>
      <c r="KA278" s="8"/>
      <c r="KB278" s="8"/>
      <c r="KC278" s="8"/>
      <c r="KD278" s="8"/>
      <c r="KE278" s="8"/>
      <c r="KF278" s="8"/>
      <c r="KG278" s="8"/>
      <c r="KH278" s="8"/>
      <c r="KI278" s="8"/>
      <c r="KJ278" s="8"/>
      <c r="KK278" s="8"/>
      <c r="KL278" s="8"/>
      <c r="KM278" s="8"/>
      <c r="KN278" s="8"/>
      <c r="KO278" s="8"/>
      <c r="KP278" s="8"/>
      <c r="KQ278" s="8"/>
      <c r="KR278" s="8"/>
      <c r="KS278" s="8"/>
      <c r="KT278" s="8"/>
      <c r="KU278" s="8"/>
      <c r="KV278" s="8"/>
      <c r="KW278" s="8"/>
      <c r="KX278" s="8"/>
      <c r="KY278" s="8"/>
      <c r="KZ278" s="8"/>
      <c r="LA278" s="8"/>
      <c r="LB278" s="8"/>
      <c r="LC278" s="8"/>
      <c r="LD278" s="8"/>
      <c r="LE278" s="8"/>
      <c r="LF278" s="8"/>
      <c r="LG278" s="8"/>
      <c r="LH278" s="8"/>
      <c r="LI278" s="8"/>
      <c r="LJ278" s="8"/>
      <c r="LK278" s="8"/>
      <c r="LL278" s="8"/>
      <c r="LM278" s="8"/>
      <c r="LN278" s="8"/>
      <c r="LO278" s="8"/>
      <c r="LP278" s="8"/>
      <c r="LQ278" s="8"/>
      <c r="LR278" s="8"/>
      <c r="LS278" s="8"/>
      <c r="LT278" s="8"/>
      <c r="LU278" s="8"/>
      <c r="LV278" s="8"/>
      <c r="LW278" s="8"/>
      <c r="LX278" s="8"/>
      <c r="LY278" s="8"/>
      <c r="LZ278" s="8"/>
      <c r="MA278" s="8"/>
      <c r="MB278" s="8"/>
      <c r="MC278" s="8"/>
      <c r="MD278" s="8"/>
      <c r="ME278" s="8"/>
    </row>
    <row r="279" spans="11:343" x14ac:dyDescent="0.2"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  <c r="IW279" s="8"/>
      <c r="IX279" s="8"/>
      <c r="IY279" s="8"/>
      <c r="IZ279" s="8"/>
      <c r="JA279" s="8"/>
      <c r="JB279" s="8"/>
      <c r="JC279" s="8"/>
      <c r="JD279" s="8"/>
      <c r="JE279" s="8"/>
      <c r="JF279" s="8"/>
      <c r="JG279" s="8"/>
      <c r="JH279" s="8"/>
      <c r="JI279" s="8"/>
      <c r="JJ279" s="8"/>
      <c r="JK279" s="8"/>
      <c r="JL279" s="8"/>
      <c r="JM279" s="8"/>
      <c r="JN279" s="8"/>
      <c r="JO279" s="8"/>
      <c r="JP279" s="8"/>
      <c r="JQ279" s="8"/>
      <c r="JR279" s="8"/>
      <c r="JS279" s="8"/>
      <c r="JT279" s="8"/>
      <c r="JU279" s="8"/>
      <c r="JV279" s="8"/>
      <c r="JW279" s="8"/>
      <c r="JX279" s="8"/>
      <c r="JY279" s="8"/>
      <c r="JZ279" s="8"/>
      <c r="KA279" s="8"/>
      <c r="KB279" s="8"/>
      <c r="KC279" s="8"/>
      <c r="KD279" s="8"/>
      <c r="KE279" s="8"/>
      <c r="KF279" s="8"/>
      <c r="KG279" s="8"/>
      <c r="KH279" s="8"/>
      <c r="KI279" s="8"/>
      <c r="KJ279" s="8"/>
      <c r="KK279" s="8"/>
      <c r="KL279" s="8"/>
      <c r="KM279" s="8"/>
      <c r="KN279" s="8"/>
      <c r="KO279" s="8"/>
      <c r="KP279" s="8"/>
      <c r="KQ279" s="8"/>
      <c r="KR279" s="8"/>
      <c r="KS279" s="8"/>
      <c r="KT279" s="8"/>
      <c r="KU279" s="8"/>
      <c r="KV279" s="8"/>
      <c r="KW279" s="8"/>
      <c r="KX279" s="8"/>
      <c r="KY279" s="8"/>
      <c r="KZ279" s="8"/>
      <c r="LA279" s="8"/>
      <c r="LB279" s="8"/>
      <c r="LC279" s="8"/>
      <c r="LD279" s="8"/>
      <c r="LE279" s="8"/>
      <c r="LF279" s="8"/>
      <c r="LG279" s="8"/>
      <c r="LH279" s="8"/>
      <c r="LI279" s="8"/>
      <c r="LJ279" s="8"/>
      <c r="LK279" s="8"/>
      <c r="LL279" s="8"/>
      <c r="LM279" s="8"/>
      <c r="LN279" s="8"/>
      <c r="LO279" s="8"/>
      <c r="LP279" s="8"/>
      <c r="LQ279" s="8"/>
      <c r="LR279" s="8"/>
      <c r="LS279" s="8"/>
      <c r="LT279" s="8"/>
      <c r="LU279" s="8"/>
      <c r="LV279" s="8"/>
      <c r="LW279" s="8"/>
      <c r="LX279" s="8"/>
      <c r="LY279" s="8"/>
      <c r="LZ279" s="8"/>
      <c r="MA279" s="8"/>
      <c r="MB279" s="8"/>
      <c r="MC279" s="8"/>
      <c r="MD279" s="8"/>
      <c r="ME279" s="8"/>
    </row>
    <row r="280" spans="11:343" x14ac:dyDescent="0.2"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  <c r="IW280" s="8"/>
      <c r="IX280" s="8"/>
      <c r="IY280" s="8"/>
      <c r="IZ280" s="8"/>
      <c r="JA280" s="8"/>
      <c r="JB280" s="8"/>
      <c r="JC280" s="8"/>
      <c r="JD280" s="8"/>
      <c r="JE280" s="8"/>
      <c r="JF280" s="8"/>
      <c r="JG280" s="8"/>
      <c r="JH280" s="8"/>
      <c r="JI280" s="8"/>
      <c r="JJ280" s="8"/>
      <c r="JK280" s="8"/>
      <c r="JL280" s="8"/>
      <c r="JM280" s="8"/>
      <c r="JN280" s="8"/>
      <c r="JO280" s="8"/>
      <c r="JP280" s="8"/>
      <c r="JQ280" s="8"/>
      <c r="JR280" s="8"/>
      <c r="JS280" s="8"/>
      <c r="JT280" s="8"/>
      <c r="JU280" s="8"/>
      <c r="JV280" s="8"/>
      <c r="JW280" s="8"/>
      <c r="JX280" s="8"/>
      <c r="JY280" s="8"/>
      <c r="JZ280" s="8"/>
      <c r="KA280" s="8"/>
      <c r="KB280" s="8"/>
      <c r="KC280" s="8"/>
      <c r="KD280" s="8"/>
      <c r="KE280" s="8"/>
      <c r="KF280" s="8"/>
      <c r="KG280" s="8"/>
      <c r="KH280" s="8"/>
      <c r="KI280" s="8"/>
      <c r="KJ280" s="8"/>
      <c r="KK280" s="8"/>
      <c r="KL280" s="8"/>
      <c r="KM280" s="8"/>
      <c r="KN280" s="8"/>
      <c r="KO280" s="8"/>
      <c r="KP280" s="8"/>
      <c r="KQ280" s="8"/>
      <c r="KR280" s="8"/>
      <c r="KS280" s="8"/>
      <c r="KT280" s="8"/>
      <c r="KU280" s="8"/>
      <c r="KV280" s="8"/>
      <c r="KW280" s="8"/>
      <c r="KX280" s="8"/>
      <c r="KY280" s="8"/>
      <c r="KZ280" s="8"/>
      <c r="LA280" s="8"/>
      <c r="LB280" s="8"/>
      <c r="LC280" s="8"/>
      <c r="LD280" s="8"/>
      <c r="LE280" s="8"/>
      <c r="LF280" s="8"/>
      <c r="LG280" s="8"/>
      <c r="LH280" s="8"/>
      <c r="LI280" s="8"/>
      <c r="LJ280" s="8"/>
      <c r="LK280" s="8"/>
      <c r="LL280" s="8"/>
      <c r="LM280" s="8"/>
      <c r="LN280" s="8"/>
      <c r="LO280" s="8"/>
      <c r="LP280" s="8"/>
      <c r="LQ280" s="8"/>
      <c r="LR280" s="8"/>
      <c r="LS280" s="8"/>
      <c r="LT280" s="8"/>
      <c r="LU280" s="8"/>
      <c r="LV280" s="8"/>
      <c r="LW280" s="8"/>
      <c r="LX280" s="8"/>
      <c r="LY280" s="8"/>
      <c r="LZ280" s="8"/>
      <c r="MA280" s="8"/>
      <c r="MB280" s="8"/>
      <c r="MC280" s="8"/>
      <c r="MD280" s="8"/>
      <c r="ME280" s="8"/>
    </row>
    <row r="281" spans="11:343" x14ac:dyDescent="0.2"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  <c r="IW281" s="8"/>
      <c r="IX281" s="8"/>
      <c r="IY281" s="8"/>
      <c r="IZ281" s="8"/>
      <c r="JA281" s="8"/>
      <c r="JB281" s="8"/>
      <c r="JC281" s="8"/>
      <c r="JD281" s="8"/>
      <c r="JE281" s="8"/>
      <c r="JF281" s="8"/>
      <c r="JG281" s="8"/>
      <c r="JH281" s="8"/>
      <c r="JI281" s="8"/>
      <c r="JJ281" s="8"/>
      <c r="JK281" s="8"/>
      <c r="JL281" s="8"/>
      <c r="JM281" s="8"/>
      <c r="JN281" s="8"/>
      <c r="JO281" s="8"/>
      <c r="JP281" s="8"/>
      <c r="JQ281" s="8"/>
      <c r="JR281" s="8"/>
      <c r="JS281" s="8"/>
      <c r="JT281" s="8"/>
      <c r="JU281" s="8"/>
      <c r="JV281" s="8"/>
      <c r="JW281" s="8"/>
      <c r="JX281" s="8"/>
      <c r="JY281" s="8"/>
      <c r="JZ281" s="8"/>
      <c r="KA281" s="8"/>
      <c r="KB281" s="8"/>
      <c r="KC281" s="8"/>
      <c r="KD281" s="8"/>
      <c r="KE281" s="8"/>
      <c r="KF281" s="8"/>
      <c r="KG281" s="8"/>
      <c r="KH281" s="8"/>
      <c r="KI281" s="8"/>
      <c r="KJ281" s="8"/>
      <c r="KK281" s="8"/>
      <c r="KL281" s="8"/>
      <c r="KM281" s="8"/>
      <c r="KN281" s="8"/>
      <c r="KO281" s="8"/>
      <c r="KP281" s="8"/>
      <c r="KQ281" s="8"/>
      <c r="KR281" s="8"/>
      <c r="KS281" s="8"/>
      <c r="KT281" s="8"/>
      <c r="KU281" s="8"/>
      <c r="KV281" s="8"/>
      <c r="KW281" s="8"/>
      <c r="KX281" s="8"/>
      <c r="KY281" s="8"/>
      <c r="KZ281" s="8"/>
      <c r="LA281" s="8"/>
      <c r="LB281" s="8"/>
      <c r="LC281" s="8"/>
      <c r="LD281" s="8"/>
      <c r="LE281" s="8"/>
      <c r="LF281" s="8"/>
      <c r="LG281" s="8"/>
      <c r="LH281" s="8"/>
      <c r="LI281" s="8"/>
      <c r="LJ281" s="8"/>
      <c r="LK281" s="8"/>
      <c r="LL281" s="8"/>
      <c r="LM281" s="8"/>
      <c r="LN281" s="8"/>
      <c r="LO281" s="8"/>
      <c r="LP281" s="8"/>
      <c r="LQ281" s="8"/>
      <c r="LR281" s="8"/>
      <c r="LS281" s="8"/>
      <c r="LT281" s="8"/>
      <c r="LU281" s="8"/>
      <c r="LV281" s="8"/>
      <c r="LW281" s="8"/>
      <c r="LX281" s="8"/>
      <c r="LY281" s="8"/>
      <c r="LZ281" s="8"/>
      <c r="MA281" s="8"/>
      <c r="MB281" s="8"/>
      <c r="MC281" s="8"/>
      <c r="MD281" s="8"/>
      <c r="ME281" s="8"/>
    </row>
    <row r="282" spans="11:343" x14ac:dyDescent="0.2"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  <c r="IW282" s="8"/>
      <c r="IX282" s="8"/>
      <c r="IY282" s="8"/>
      <c r="IZ282" s="8"/>
      <c r="JA282" s="8"/>
      <c r="JB282" s="8"/>
      <c r="JC282" s="8"/>
      <c r="JD282" s="8"/>
      <c r="JE282" s="8"/>
      <c r="JF282" s="8"/>
      <c r="JG282" s="8"/>
      <c r="JH282" s="8"/>
      <c r="JI282" s="8"/>
      <c r="JJ282" s="8"/>
      <c r="JK282" s="8"/>
      <c r="JL282" s="8"/>
      <c r="JM282" s="8"/>
      <c r="JN282" s="8"/>
      <c r="JO282" s="8"/>
      <c r="JP282" s="8"/>
      <c r="JQ282" s="8"/>
      <c r="JR282" s="8"/>
      <c r="JS282" s="8"/>
      <c r="JT282" s="8"/>
      <c r="JU282" s="8"/>
      <c r="JV282" s="8"/>
      <c r="JW282" s="8"/>
      <c r="JX282" s="8"/>
      <c r="JY282" s="8"/>
      <c r="JZ282" s="8"/>
      <c r="KA282" s="8"/>
      <c r="KB282" s="8"/>
      <c r="KC282" s="8"/>
      <c r="KD282" s="8"/>
      <c r="KE282" s="8"/>
      <c r="KF282" s="8"/>
      <c r="KG282" s="8"/>
      <c r="KH282" s="8"/>
      <c r="KI282" s="8"/>
      <c r="KJ282" s="8"/>
      <c r="KK282" s="8"/>
      <c r="KL282" s="8"/>
      <c r="KM282" s="8"/>
      <c r="KN282" s="8"/>
      <c r="KO282" s="8"/>
      <c r="KP282" s="8"/>
      <c r="KQ282" s="8"/>
      <c r="KR282" s="8"/>
      <c r="KS282" s="8"/>
      <c r="KT282" s="8"/>
      <c r="KU282" s="8"/>
      <c r="KV282" s="8"/>
      <c r="KW282" s="8"/>
      <c r="KX282" s="8"/>
      <c r="KY282" s="8"/>
      <c r="KZ282" s="8"/>
      <c r="LA282" s="8"/>
      <c r="LB282" s="8"/>
      <c r="LC282" s="8"/>
      <c r="LD282" s="8"/>
      <c r="LE282" s="8"/>
      <c r="LF282" s="8"/>
      <c r="LG282" s="8"/>
      <c r="LH282" s="8"/>
      <c r="LI282" s="8"/>
      <c r="LJ282" s="8"/>
      <c r="LK282" s="8"/>
      <c r="LL282" s="8"/>
      <c r="LM282" s="8"/>
      <c r="LN282" s="8"/>
      <c r="LO282" s="8"/>
      <c r="LP282" s="8"/>
      <c r="LQ282" s="8"/>
      <c r="LR282" s="8"/>
      <c r="LS282" s="8"/>
      <c r="LT282" s="8"/>
      <c r="LU282" s="8"/>
      <c r="LV282" s="8"/>
      <c r="LW282" s="8"/>
      <c r="LX282" s="8"/>
      <c r="LY282" s="8"/>
      <c r="LZ282" s="8"/>
      <c r="MA282" s="8"/>
      <c r="MB282" s="8"/>
      <c r="MC282" s="8"/>
      <c r="MD282" s="8"/>
      <c r="ME282" s="8"/>
    </row>
    <row r="283" spans="11:343" x14ac:dyDescent="0.2"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  <c r="IW283" s="8"/>
      <c r="IX283" s="8"/>
      <c r="IY283" s="8"/>
      <c r="IZ283" s="8"/>
      <c r="JA283" s="8"/>
      <c r="JB283" s="8"/>
      <c r="JC283" s="8"/>
      <c r="JD283" s="8"/>
      <c r="JE283" s="8"/>
      <c r="JF283" s="8"/>
      <c r="JG283" s="8"/>
      <c r="JH283" s="8"/>
      <c r="JI283" s="8"/>
      <c r="JJ283" s="8"/>
      <c r="JK283" s="8"/>
      <c r="JL283" s="8"/>
      <c r="JM283" s="8"/>
      <c r="JN283" s="8"/>
      <c r="JO283" s="8"/>
      <c r="JP283" s="8"/>
      <c r="JQ283" s="8"/>
      <c r="JR283" s="8"/>
      <c r="JS283" s="8"/>
      <c r="JT283" s="8"/>
      <c r="JU283" s="8"/>
      <c r="JV283" s="8"/>
      <c r="JW283" s="8"/>
      <c r="JX283" s="8"/>
      <c r="JY283" s="8"/>
      <c r="JZ283" s="8"/>
      <c r="KA283" s="8"/>
      <c r="KB283" s="8"/>
      <c r="KC283" s="8"/>
      <c r="KD283" s="8"/>
      <c r="KE283" s="8"/>
      <c r="KF283" s="8"/>
      <c r="KG283" s="8"/>
      <c r="KH283" s="8"/>
      <c r="KI283" s="8"/>
      <c r="KJ283" s="8"/>
      <c r="KK283" s="8"/>
      <c r="KL283" s="8"/>
      <c r="KM283" s="8"/>
      <c r="KN283" s="8"/>
      <c r="KO283" s="8"/>
      <c r="KP283" s="8"/>
      <c r="KQ283" s="8"/>
      <c r="KR283" s="8"/>
      <c r="KS283" s="8"/>
      <c r="KT283" s="8"/>
      <c r="KU283" s="8"/>
      <c r="KV283" s="8"/>
      <c r="KW283" s="8"/>
      <c r="KX283" s="8"/>
      <c r="KY283" s="8"/>
      <c r="KZ283" s="8"/>
      <c r="LA283" s="8"/>
      <c r="LB283" s="8"/>
      <c r="LC283" s="8"/>
      <c r="LD283" s="8"/>
      <c r="LE283" s="8"/>
      <c r="LF283" s="8"/>
      <c r="LG283" s="8"/>
      <c r="LH283" s="8"/>
      <c r="LI283" s="8"/>
      <c r="LJ283" s="8"/>
      <c r="LK283" s="8"/>
      <c r="LL283" s="8"/>
      <c r="LM283" s="8"/>
      <c r="LN283" s="8"/>
      <c r="LO283" s="8"/>
      <c r="LP283" s="8"/>
      <c r="LQ283" s="8"/>
      <c r="LR283" s="8"/>
      <c r="LS283" s="8"/>
      <c r="LT283" s="8"/>
      <c r="LU283" s="8"/>
      <c r="LV283" s="8"/>
      <c r="LW283" s="8"/>
      <c r="LX283" s="8"/>
      <c r="LY283" s="8"/>
      <c r="LZ283" s="8"/>
      <c r="MA283" s="8"/>
      <c r="MB283" s="8"/>
      <c r="MC283" s="8"/>
      <c r="MD283" s="8"/>
      <c r="ME283" s="8"/>
    </row>
    <row r="284" spans="11:343" x14ac:dyDescent="0.2"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  <c r="IW284" s="8"/>
      <c r="IX284" s="8"/>
      <c r="IY284" s="8"/>
      <c r="IZ284" s="8"/>
      <c r="JA284" s="8"/>
      <c r="JB284" s="8"/>
      <c r="JC284" s="8"/>
      <c r="JD284" s="8"/>
      <c r="JE284" s="8"/>
      <c r="JF284" s="8"/>
      <c r="JG284" s="8"/>
      <c r="JH284" s="8"/>
      <c r="JI284" s="8"/>
      <c r="JJ284" s="8"/>
      <c r="JK284" s="8"/>
      <c r="JL284" s="8"/>
      <c r="JM284" s="8"/>
      <c r="JN284" s="8"/>
      <c r="JO284" s="8"/>
      <c r="JP284" s="8"/>
      <c r="JQ284" s="8"/>
      <c r="JR284" s="8"/>
      <c r="JS284" s="8"/>
      <c r="JT284" s="8"/>
      <c r="JU284" s="8"/>
      <c r="JV284" s="8"/>
      <c r="JW284" s="8"/>
      <c r="JX284" s="8"/>
      <c r="JY284" s="8"/>
      <c r="JZ284" s="8"/>
      <c r="KA284" s="8"/>
      <c r="KB284" s="8"/>
      <c r="KC284" s="8"/>
      <c r="KD284" s="8"/>
      <c r="KE284" s="8"/>
      <c r="KF284" s="8"/>
      <c r="KG284" s="8"/>
      <c r="KH284" s="8"/>
      <c r="KI284" s="8"/>
      <c r="KJ284" s="8"/>
      <c r="KK284" s="8"/>
      <c r="KL284" s="8"/>
      <c r="KM284" s="8"/>
      <c r="KN284" s="8"/>
      <c r="KO284" s="8"/>
      <c r="KP284" s="8"/>
      <c r="KQ284" s="8"/>
      <c r="KR284" s="8"/>
      <c r="KS284" s="8"/>
      <c r="KT284" s="8"/>
      <c r="KU284" s="8"/>
      <c r="KV284" s="8"/>
      <c r="KW284" s="8"/>
      <c r="KX284" s="8"/>
      <c r="KY284" s="8"/>
      <c r="KZ284" s="8"/>
      <c r="LA284" s="8"/>
      <c r="LB284" s="8"/>
      <c r="LC284" s="8"/>
      <c r="LD284" s="8"/>
      <c r="LE284" s="8"/>
      <c r="LF284" s="8"/>
      <c r="LG284" s="8"/>
      <c r="LH284" s="8"/>
      <c r="LI284" s="8"/>
      <c r="LJ284" s="8"/>
      <c r="LK284" s="8"/>
      <c r="LL284" s="8"/>
      <c r="LM284" s="8"/>
      <c r="LN284" s="8"/>
      <c r="LO284" s="8"/>
      <c r="LP284" s="8"/>
      <c r="LQ284" s="8"/>
      <c r="LR284" s="8"/>
      <c r="LS284" s="8"/>
      <c r="LT284" s="8"/>
      <c r="LU284" s="8"/>
      <c r="LV284" s="8"/>
      <c r="LW284" s="8"/>
      <c r="LX284" s="8"/>
      <c r="LY284" s="8"/>
      <c r="LZ284" s="8"/>
      <c r="MA284" s="8"/>
      <c r="MB284" s="8"/>
      <c r="MC284" s="8"/>
      <c r="MD284" s="8"/>
      <c r="ME284" s="8"/>
    </row>
    <row r="285" spans="11:343" x14ac:dyDescent="0.2"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  <c r="IW285" s="8"/>
      <c r="IX285" s="8"/>
      <c r="IY285" s="8"/>
      <c r="IZ285" s="8"/>
      <c r="JA285" s="8"/>
      <c r="JB285" s="8"/>
      <c r="JC285" s="8"/>
      <c r="JD285" s="8"/>
      <c r="JE285" s="8"/>
      <c r="JF285" s="8"/>
      <c r="JG285" s="8"/>
      <c r="JH285" s="8"/>
      <c r="JI285" s="8"/>
      <c r="JJ285" s="8"/>
      <c r="JK285" s="8"/>
      <c r="JL285" s="8"/>
      <c r="JM285" s="8"/>
      <c r="JN285" s="8"/>
      <c r="JO285" s="8"/>
      <c r="JP285" s="8"/>
      <c r="JQ285" s="8"/>
      <c r="JR285" s="8"/>
      <c r="JS285" s="8"/>
      <c r="JT285" s="8"/>
      <c r="JU285" s="8"/>
      <c r="JV285" s="8"/>
      <c r="JW285" s="8"/>
      <c r="JX285" s="8"/>
      <c r="JY285" s="8"/>
      <c r="JZ285" s="8"/>
      <c r="KA285" s="8"/>
      <c r="KB285" s="8"/>
      <c r="KC285" s="8"/>
      <c r="KD285" s="8"/>
      <c r="KE285" s="8"/>
      <c r="KF285" s="8"/>
      <c r="KG285" s="8"/>
      <c r="KH285" s="8"/>
      <c r="KI285" s="8"/>
      <c r="KJ285" s="8"/>
      <c r="KK285" s="8"/>
      <c r="KL285" s="8"/>
      <c r="KM285" s="8"/>
      <c r="KN285" s="8"/>
      <c r="KO285" s="8"/>
      <c r="KP285" s="8"/>
      <c r="KQ285" s="8"/>
      <c r="KR285" s="8"/>
      <c r="KS285" s="8"/>
      <c r="KT285" s="8"/>
      <c r="KU285" s="8"/>
      <c r="KV285" s="8"/>
      <c r="KW285" s="8"/>
      <c r="KX285" s="8"/>
      <c r="KY285" s="8"/>
      <c r="KZ285" s="8"/>
      <c r="LA285" s="8"/>
      <c r="LB285" s="8"/>
      <c r="LC285" s="8"/>
      <c r="LD285" s="8"/>
      <c r="LE285" s="8"/>
      <c r="LF285" s="8"/>
      <c r="LG285" s="8"/>
      <c r="LH285" s="8"/>
      <c r="LI285" s="8"/>
      <c r="LJ285" s="8"/>
      <c r="LK285" s="8"/>
      <c r="LL285" s="8"/>
      <c r="LM285" s="8"/>
      <c r="LN285" s="8"/>
      <c r="LO285" s="8"/>
      <c r="LP285" s="8"/>
      <c r="LQ285" s="8"/>
      <c r="LR285" s="8"/>
      <c r="LS285" s="8"/>
      <c r="LT285" s="8"/>
      <c r="LU285" s="8"/>
      <c r="LV285" s="8"/>
      <c r="LW285" s="8"/>
      <c r="LX285" s="8"/>
      <c r="LY285" s="8"/>
      <c r="LZ285" s="8"/>
      <c r="MA285" s="8"/>
      <c r="MB285" s="8"/>
      <c r="MC285" s="8"/>
      <c r="MD285" s="8"/>
      <c r="ME285" s="8"/>
    </row>
    <row r="286" spans="11:343" x14ac:dyDescent="0.2"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  <c r="IW286" s="8"/>
      <c r="IX286" s="8"/>
      <c r="IY286" s="8"/>
      <c r="IZ286" s="8"/>
      <c r="JA286" s="8"/>
      <c r="JB286" s="8"/>
      <c r="JC286" s="8"/>
      <c r="JD286" s="8"/>
      <c r="JE286" s="8"/>
      <c r="JF286" s="8"/>
      <c r="JG286" s="8"/>
      <c r="JH286" s="8"/>
      <c r="JI286" s="8"/>
      <c r="JJ286" s="8"/>
      <c r="JK286" s="8"/>
      <c r="JL286" s="8"/>
      <c r="JM286" s="8"/>
      <c r="JN286" s="8"/>
      <c r="JO286" s="8"/>
      <c r="JP286" s="8"/>
      <c r="JQ286" s="8"/>
      <c r="JR286" s="8"/>
      <c r="JS286" s="8"/>
      <c r="JT286" s="8"/>
      <c r="JU286" s="8"/>
      <c r="JV286" s="8"/>
      <c r="JW286" s="8"/>
      <c r="JX286" s="8"/>
      <c r="JY286" s="8"/>
      <c r="JZ286" s="8"/>
      <c r="KA286" s="8"/>
      <c r="KB286" s="8"/>
      <c r="KC286" s="8"/>
      <c r="KD286" s="8"/>
      <c r="KE286" s="8"/>
      <c r="KF286" s="8"/>
      <c r="KG286" s="8"/>
      <c r="KH286" s="8"/>
      <c r="KI286" s="8"/>
      <c r="KJ286" s="8"/>
      <c r="KK286" s="8"/>
      <c r="KL286" s="8"/>
      <c r="KM286" s="8"/>
      <c r="KN286" s="8"/>
      <c r="KO286" s="8"/>
      <c r="KP286" s="8"/>
      <c r="KQ286" s="8"/>
      <c r="KR286" s="8"/>
      <c r="KS286" s="8"/>
      <c r="KT286" s="8"/>
      <c r="KU286" s="8"/>
      <c r="KV286" s="8"/>
      <c r="KW286" s="8"/>
      <c r="KX286" s="8"/>
      <c r="KY286" s="8"/>
      <c r="KZ286" s="8"/>
      <c r="LA286" s="8"/>
      <c r="LB286" s="8"/>
      <c r="LC286" s="8"/>
      <c r="LD286" s="8"/>
      <c r="LE286" s="8"/>
      <c r="LF286" s="8"/>
      <c r="LG286" s="8"/>
      <c r="LH286" s="8"/>
      <c r="LI286" s="8"/>
      <c r="LJ286" s="8"/>
      <c r="LK286" s="8"/>
      <c r="LL286" s="8"/>
      <c r="LM286" s="8"/>
      <c r="LN286" s="8"/>
      <c r="LO286" s="8"/>
      <c r="LP286" s="8"/>
      <c r="LQ286" s="8"/>
      <c r="LR286" s="8"/>
      <c r="LS286" s="8"/>
      <c r="LT286" s="8"/>
      <c r="LU286" s="8"/>
      <c r="LV286" s="8"/>
      <c r="LW286" s="8"/>
      <c r="LX286" s="8"/>
      <c r="LY286" s="8"/>
      <c r="LZ286" s="8"/>
      <c r="MA286" s="8"/>
      <c r="MB286" s="8"/>
      <c r="MC286" s="8"/>
      <c r="MD286" s="8"/>
      <c r="ME286" s="8"/>
    </row>
    <row r="287" spans="11:343" x14ac:dyDescent="0.2"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  <c r="IW287" s="8"/>
      <c r="IX287" s="8"/>
      <c r="IY287" s="8"/>
      <c r="IZ287" s="8"/>
      <c r="JA287" s="8"/>
      <c r="JB287" s="8"/>
      <c r="JC287" s="8"/>
      <c r="JD287" s="8"/>
      <c r="JE287" s="8"/>
      <c r="JF287" s="8"/>
      <c r="JG287" s="8"/>
      <c r="JH287" s="8"/>
      <c r="JI287" s="8"/>
      <c r="JJ287" s="8"/>
      <c r="JK287" s="8"/>
      <c r="JL287" s="8"/>
      <c r="JM287" s="8"/>
      <c r="JN287" s="8"/>
      <c r="JO287" s="8"/>
      <c r="JP287" s="8"/>
      <c r="JQ287" s="8"/>
      <c r="JR287" s="8"/>
      <c r="JS287" s="8"/>
      <c r="JT287" s="8"/>
      <c r="JU287" s="8"/>
      <c r="JV287" s="8"/>
      <c r="JW287" s="8"/>
      <c r="JX287" s="8"/>
      <c r="JY287" s="8"/>
      <c r="JZ287" s="8"/>
      <c r="KA287" s="8"/>
      <c r="KB287" s="8"/>
      <c r="KC287" s="8"/>
      <c r="KD287" s="8"/>
      <c r="KE287" s="8"/>
      <c r="KF287" s="8"/>
      <c r="KG287" s="8"/>
      <c r="KH287" s="8"/>
      <c r="KI287" s="8"/>
      <c r="KJ287" s="8"/>
      <c r="KK287" s="8"/>
      <c r="KL287" s="8"/>
      <c r="KM287" s="8"/>
      <c r="KN287" s="8"/>
      <c r="KO287" s="8"/>
      <c r="KP287" s="8"/>
      <c r="KQ287" s="8"/>
      <c r="KR287" s="8"/>
      <c r="KS287" s="8"/>
      <c r="KT287" s="8"/>
      <c r="KU287" s="8"/>
      <c r="KV287" s="8"/>
      <c r="KW287" s="8"/>
      <c r="KX287" s="8"/>
      <c r="KY287" s="8"/>
      <c r="KZ287" s="8"/>
      <c r="LA287" s="8"/>
      <c r="LB287" s="8"/>
      <c r="LC287" s="8"/>
      <c r="LD287" s="8"/>
      <c r="LE287" s="8"/>
      <c r="LF287" s="8"/>
      <c r="LG287" s="8"/>
      <c r="LH287" s="8"/>
      <c r="LI287" s="8"/>
      <c r="LJ287" s="8"/>
      <c r="LK287" s="8"/>
      <c r="LL287" s="8"/>
      <c r="LM287" s="8"/>
      <c r="LN287" s="8"/>
      <c r="LO287" s="8"/>
      <c r="LP287" s="8"/>
      <c r="LQ287" s="8"/>
      <c r="LR287" s="8"/>
      <c r="LS287" s="8"/>
      <c r="LT287" s="8"/>
      <c r="LU287" s="8"/>
      <c r="LV287" s="8"/>
      <c r="LW287" s="8"/>
      <c r="LX287" s="8"/>
      <c r="LY287" s="8"/>
      <c r="LZ287" s="8"/>
      <c r="MA287" s="8"/>
      <c r="MB287" s="8"/>
      <c r="MC287" s="8"/>
      <c r="MD287" s="8"/>
      <c r="ME287" s="8"/>
    </row>
    <row r="288" spans="11:343" x14ac:dyDescent="0.2"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  <c r="IW288" s="8"/>
      <c r="IX288" s="8"/>
      <c r="IY288" s="8"/>
      <c r="IZ288" s="8"/>
      <c r="JA288" s="8"/>
      <c r="JB288" s="8"/>
      <c r="JC288" s="8"/>
      <c r="JD288" s="8"/>
      <c r="JE288" s="8"/>
      <c r="JF288" s="8"/>
      <c r="JG288" s="8"/>
      <c r="JH288" s="8"/>
      <c r="JI288" s="8"/>
      <c r="JJ288" s="8"/>
      <c r="JK288" s="8"/>
      <c r="JL288" s="8"/>
      <c r="JM288" s="8"/>
      <c r="JN288" s="8"/>
      <c r="JO288" s="8"/>
      <c r="JP288" s="8"/>
      <c r="JQ288" s="8"/>
      <c r="JR288" s="8"/>
      <c r="JS288" s="8"/>
      <c r="JT288" s="8"/>
      <c r="JU288" s="8"/>
      <c r="JV288" s="8"/>
      <c r="JW288" s="8"/>
      <c r="JX288" s="8"/>
      <c r="JY288" s="8"/>
      <c r="JZ288" s="8"/>
      <c r="KA288" s="8"/>
      <c r="KB288" s="8"/>
      <c r="KC288" s="8"/>
      <c r="KD288" s="8"/>
      <c r="KE288" s="8"/>
      <c r="KF288" s="8"/>
      <c r="KG288" s="8"/>
      <c r="KH288" s="8"/>
      <c r="KI288" s="8"/>
      <c r="KJ288" s="8"/>
      <c r="KK288" s="8"/>
      <c r="KL288" s="8"/>
      <c r="KM288" s="8"/>
      <c r="KN288" s="8"/>
      <c r="KO288" s="8"/>
      <c r="KP288" s="8"/>
      <c r="KQ288" s="8"/>
      <c r="KR288" s="8"/>
      <c r="KS288" s="8"/>
      <c r="KT288" s="8"/>
      <c r="KU288" s="8"/>
      <c r="KV288" s="8"/>
      <c r="KW288" s="8"/>
      <c r="KX288" s="8"/>
      <c r="KY288" s="8"/>
      <c r="KZ288" s="8"/>
      <c r="LA288" s="8"/>
      <c r="LB288" s="8"/>
      <c r="LC288" s="8"/>
      <c r="LD288" s="8"/>
      <c r="LE288" s="8"/>
      <c r="LF288" s="8"/>
      <c r="LG288" s="8"/>
      <c r="LH288" s="8"/>
      <c r="LI288" s="8"/>
      <c r="LJ288" s="8"/>
      <c r="LK288" s="8"/>
      <c r="LL288" s="8"/>
      <c r="LM288" s="8"/>
      <c r="LN288" s="8"/>
      <c r="LO288" s="8"/>
      <c r="LP288" s="8"/>
      <c r="LQ288" s="8"/>
      <c r="LR288" s="8"/>
      <c r="LS288" s="8"/>
      <c r="LT288" s="8"/>
      <c r="LU288" s="8"/>
      <c r="LV288" s="8"/>
      <c r="LW288" s="8"/>
      <c r="LX288" s="8"/>
      <c r="LY288" s="8"/>
      <c r="LZ288" s="8"/>
      <c r="MA288" s="8"/>
      <c r="MB288" s="8"/>
      <c r="MC288" s="8"/>
      <c r="MD288" s="8"/>
      <c r="ME288" s="8"/>
    </row>
    <row r="289" spans="11:343" x14ac:dyDescent="0.2"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  <c r="IW289" s="8"/>
      <c r="IX289" s="8"/>
      <c r="IY289" s="8"/>
      <c r="IZ289" s="8"/>
      <c r="JA289" s="8"/>
      <c r="JB289" s="8"/>
      <c r="JC289" s="8"/>
      <c r="JD289" s="8"/>
      <c r="JE289" s="8"/>
      <c r="JF289" s="8"/>
      <c r="JG289" s="8"/>
      <c r="JH289" s="8"/>
      <c r="JI289" s="8"/>
      <c r="JJ289" s="8"/>
      <c r="JK289" s="8"/>
      <c r="JL289" s="8"/>
      <c r="JM289" s="8"/>
      <c r="JN289" s="8"/>
      <c r="JO289" s="8"/>
      <c r="JP289" s="8"/>
      <c r="JQ289" s="8"/>
      <c r="JR289" s="8"/>
      <c r="JS289" s="8"/>
      <c r="JT289" s="8"/>
      <c r="JU289" s="8"/>
      <c r="JV289" s="8"/>
      <c r="JW289" s="8"/>
      <c r="JX289" s="8"/>
      <c r="JY289" s="8"/>
      <c r="JZ289" s="8"/>
      <c r="KA289" s="8"/>
      <c r="KB289" s="8"/>
      <c r="KC289" s="8"/>
      <c r="KD289" s="8"/>
      <c r="KE289" s="8"/>
      <c r="KF289" s="8"/>
      <c r="KG289" s="8"/>
      <c r="KH289" s="8"/>
      <c r="KI289" s="8"/>
      <c r="KJ289" s="8"/>
      <c r="KK289" s="8"/>
      <c r="KL289" s="8"/>
      <c r="KM289" s="8"/>
      <c r="KN289" s="8"/>
      <c r="KO289" s="8"/>
      <c r="KP289" s="8"/>
      <c r="KQ289" s="8"/>
      <c r="KR289" s="8"/>
      <c r="KS289" s="8"/>
      <c r="KT289" s="8"/>
      <c r="KU289" s="8"/>
      <c r="KV289" s="8"/>
      <c r="KW289" s="8"/>
      <c r="KX289" s="8"/>
      <c r="KY289" s="8"/>
      <c r="KZ289" s="8"/>
      <c r="LA289" s="8"/>
      <c r="LB289" s="8"/>
      <c r="LC289" s="8"/>
      <c r="LD289" s="8"/>
      <c r="LE289" s="8"/>
      <c r="LF289" s="8"/>
      <c r="LG289" s="8"/>
      <c r="LH289" s="8"/>
      <c r="LI289" s="8"/>
      <c r="LJ289" s="8"/>
      <c r="LK289" s="8"/>
      <c r="LL289" s="8"/>
      <c r="LM289" s="8"/>
      <c r="LN289" s="8"/>
      <c r="LO289" s="8"/>
      <c r="LP289" s="8"/>
      <c r="LQ289" s="8"/>
      <c r="LR289" s="8"/>
      <c r="LS289" s="8"/>
      <c r="LT289" s="8"/>
      <c r="LU289" s="8"/>
      <c r="LV289" s="8"/>
      <c r="LW289" s="8"/>
      <c r="LX289" s="8"/>
      <c r="LY289" s="8"/>
      <c r="LZ289" s="8"/>
      <c r="MA289" s="8"/>
      <c r="MB289" s="8"/>
      <c r="MC289" s="8"/>
      <c r="MD289" s="8"/>
      <c r="ME289" s="8"/>
    </row>
    <row r="290" spans="11:343" x14ac:dyDescent="0.2"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  <c r="IW290" s="8"/>
      <c r="IX290" s="8"/>
      <c r="IY290" s="8"/>
      <c r="IZ290" s="8"/>
      <c r="JA290" s="8"/>
      <c r="JB290" s="8"/>
      <c r="JC290" s="8"/>
      <c r="JD290" s="8"/>
      <c r="JE290" s="8"/>
      <c r="JF290" s="8"/>
      <c r="JG290" s="8"/>
      <c r="JH290" s="8"/>
      <c r="JI290" s="8"/>
      <c r="JJ290" s="8"/>
      <c r="JK290" s="8"/>
      <c r="JL290" s="8"/>
      <c r="JM290" s="8"/>
      <c r="JN290" s="8"/>
      <c r="JO290" s="8"/>
      <c r="JP290" s="8"/>
      <c r="JQ290" s="8"/>
      <c r="JR290" s="8"/>
      <c r="JS290" s="8"/>
      <c r="JT290" s="8"/>
      <c r="JU290" s="8"/>
      <c r="JV290" s="8"/>
      <c r="JW290" s="8"/>
      <c r="JX290" s="8"/>
      <c r="JY290" s="8"/>
      <c r="JZ290" s="8"/>
      <c r="KA290" s="8"/>
      <c r="KB290" s="8"/>
      <c r="KC290" s="8"/>
      <c r="KD290" s="8"/>
      <c r="KE290" s="8"/>
      <c r="KF290" s="8"/>
      <c r="KG290" s="8"/>
      <c r="KH290" s="8"/>
      <c r="KI290" s="8"/>
      <c r="KJ290" s="8"/>
      <c r="KK290" s="8"/>
      <c r="KL290" s="8"/>
      <c r="KM290" s="8"/>
      <c r="KN290" s="8"/>
      <c r="KO290" s="8"/>
      <c r="KP290" s="8"/>
      <c r="KQ290" s="8"/>
      <c r="KR290" s="8"/>
      <c r="KS290" s="8"/>
      <c r="KT290" s="8"/>
      <c r="KU290" s="8"/>
      <c r="KV290" s="8"/>
      <c r="KW290" s="8"/>
      <c r="KX290" s="8"/>
      <c r="KY290" s="8"/>
      <c r="KZ290" s="8"/>
      <c r="LA290" s="8"/>
      <c r="LB290" s="8"/>
      <c r="LC290" s="8"/>
      <c r="LD290" s="8"/>
      <c r="LE290" s="8"/>
      <c r="LF290" s="8"/>
      <c r="LG290" s="8"/>
      <c r="LH290" s="8"/>
      <c r="LI290" s="8"/>
      <c r="LJ290" s="8"/>
      <c r="LK290" s="8"/>
      <c r="LL290" s="8"/>
      <c r="LM290" s="8"/>
      <c r="LN290" s="8"/>
      <c r="LO290" s="8"/>
      <c r="LP290" s="8"/>
      <c r="LQ290" s="8"/>
      <c r="LR290" s="8"/>
      <c r="LS290" s="8"/>
      <c r="LT290" s="8"/>
      <c r="LU290" s="8"/>
      <c r="LV290" s="8"/>
      <c r="LW290" s="8"/>
      <c r="LX290" s="8"/>
      <c r="LY290" s="8"/>
      <c r="LZ290" s="8"/>
      <c r="MA290" s="8"/>
      <c r="MB290" s="8"/>
      <c r="MC290" s="8"/>
      <c r="MD290" s="8"/>
      <c r="ME290" s="8"/>
    </row>
    <row r="291" spans="11:343" x14ac:dyDescent="0.2"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  <c r="IW291" s="8"/>
      <c r="IX291" s="8"/>
      <c r="IY291" s="8"/>
      <c r="IZ291" s="8"/>
      <c r="JA291" s="8"/>
      <c r="JB291" s="8"/>
      <c r="JC291" s="8"/>
      <c r="JD291" s="8"/>
      <c r="JE291" s="8"/>
      <c r="JF291" s="8"/>
      <c r="JG291" s="8"/>
      <c r="JH291" s="8"/>
      <c r="JI291" s="8"/>
      <c r="JJ291" s="8"/>
      <c r="JK291" s="8"/>
      <c r="JL291" s="8"/>
      <c r="JM291" s="8"/>
      <c r="JN291" s="8"/>
      <c r="JO291" s="8"/>
      <c r="JP291" s="8"/>
      <c r="JQ291" s="8"/>
      <c r="JR291" s="8"/>
      <c r="JS291" s="8"/>
      <c r="JT291" s="8"/>
      <c r="JU291" s="8"/>
      <c r="JV291" s="8"/>
      <c r="JW291" s="8"/>
      <c r="JX291" s="8"/>
      <c r="JY291" s="8"/>
      <c r="JZ291" s="8"/>
      <c r="KA291" s="8"/>
      <c r="KB291" s="8"/>
      <c r="KC291" s="8"/>
      <c r="KD291" s="8"/>
      <c r="KE291" s="8"/>
      <c r="KF291" s="8"/>
      <c r="KG291" s="8"/>
      <c r="KH291" s="8"/>
      <c r="KI291" s="8"/>
      <c r="KJ291" s="8"/>
      <c r="KK291" s="8"/>
      <c r="KL291" s="8"/>
      <c r="KM291" s="8"/>
      <c r="KN291" s="8"/>
      <c r="KO291" s="8"/>
      <c r="KP291" s="8"/>
      <c r="KQ291" s="8"/>
      <c r="KR291" s="8"/>
      <c r="KS291" s="8"/>
      <c r="KT291" s="8"/>
      <c r="KU291" s="8"/>
      <c r="KV291" s="8"/>
      <c r="KW291" s="8"/>
      <c r="KX291" s="8"/>
      <c r="KY291" s="8"/>
      <c r="KZ291" s="8"/>
      <c r="LA291" s="8"/>
      <c r="LB291" s="8"/>
      <c r="LC291" s="8"/>
      <c r="LD291" s="8"/>
      <c r="LE291" s="8"/>
      <c r="LF291" s="8"/>
      <c r="LG291" s="8"/>
      <c r="LH291" s="8"/>
      <c r="LI291" s="8"/>
      <c r="LJ291" s="8"/>
      <c r="LK291" s="8"/>
      <c r="LL291" s="8"/>
      <c r="LM291" s="8"/>
      <c r="LN291" s="8"/>
      <c r="LO291" s="8"/>
      <c r="LP291" s="8"/>
      <c r="LQ291" s="8"/>
      <c r="LR291" s="8"/>
      <c r="LS291" s="8"/>
      <c r="LT291" s="8"/>
      <c r="LU291" s="8"/>
      <c r="LV291" s="8"/>
      <c r="LW291" s="8"/>
      <c r="LX291" s="8"/>
      <c r="LY291" s="8"/>
      <c r="LZ291" s="8"/>
      <c r="MA291" s="8"/>
      <c r="MB291" s="8"/>
      <c r="MC291" s="8"/>
      <c r="MD291" s="8"/>
      <c r="ME291" s="8"/>
    </row>
    <row r="292" spans="11:343" x14ac:dyDescent="0.2"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  <c r="IW292" s="8"/>
      <c r="IX292" s="8"/>
      <c r="IY292" s="8"/>
      <c r="IZ292" s="8"/>
      <c r="JA292" s="8"/>
      <c r="JB292" s="8"/>
      <c r="JC292" s="8"/>
      <c r="JD292" s="8"/>
      <c r="JE292" s="8"/>
      <c r="JF292" s="8"/>
      <c r="JG292" s="8"/>
      <c r="JH292" s="8"/>
      <c r="JI292" s="8"/>
      <c r="JJ292" s="8"/>
      <c r="JK292" s="8"/>
      <c r="JL292" s="8"/>
      <c r="JM292" s="8"/>
      <c r="JN292" s="8"/>
      <c r="JO292" s="8"/>
      <c r="JP292" s="8"/>
      <c r="JQ292" s="8"/>
      <c r="JR292" s="8"/>
      <c r="JS292" s="8"/>
      <c r="JT292" s="8"/>
      <c r="JU292" s="8"/>
      <c r="JV292" s="8"/>
      <c r="JW292" s="8"/>
      <c r="JX292" s="8"/>
      <c r="JY292" s="8"/>
      <c r="JZ292" s="8"/>
      <c r="KA292" s="8"/>
      <c r="KB292" s="8"/>
      <c r="KC292" s="8"/>
      <c r="KD292" s="8"/>
      <c r="KE292" s="8"/>
      <c r="KF292" s="8"/>
      <c r="KG292" s="8"/>
      <c r="KH292" s="8"/>
      <c r="KI292" s="8"/>
      <c r="KJ292" s="8"/>
      <c r="KK292" s="8"/>
      <c r="KL292" s="8"/>
      <c r="KM292" s="8"/>
      <c r="KN292" s="8"/>
      <c r="KO292" s="8"/>
      <c r="KP292" s="8"/>
      <c r="KQ292" s="8"/>
      <c r="KR292" s="8"/>
      <c r="KS292" s="8"/>
      <c r="KT292" s="8"/>
      <c r="KU292" s="8"/>
      <c r="KV292" s="8"/>
      <c r="KW292" s="8"/>
      <c r="KX292" s="8"/>
      <c r="KY292" s="8"/>
      <c r="KZ292" s="8"/>
      <c r="LA292" s="8"/>
      <c r="LB292" s="8"/>
      <c r="LC292" s="8"/>
      <c r="LD292" s="8"/>
      <c r="LE292" s="8"/>
      <c r="LF292" s="8"/>
      <c r="LG292" s="8"/>
      <c r="LH292" s="8"/>
      <c r="LI292" s="8"/>
      <c r="LJ292" s="8"/>
      <c r="LK292" s="8"/>
      <c r="LL292" s="8"/>
      <c r="LM292" s="8"/>
      <c r="LN292" s="8"/>
      <c r="LO292" s="8"/>
      <c r="LP292" s="8"/>
      <c r="LQ292" s="8"/>
      <c r="LR292" s="8"/>
      <c r="LS292" s="8"/>
      <c r="LT292" s="8"/>
      <c r="LU292" s="8"/>
      <c r="LV292" s="8"/>
      <c r="LW292" s="8"/>
      <c r="LX292" s="8"/>
      <c r="LY292" s="8"/>
      <c r="LZ292" s="8"/>
      <c r="MA292" s="8"/>
      <c r="MB292" s="8"/>
      <c r="MC292" s="8"/>
      <c r="MD292" s="8"/>
      <c r="ME292" s="8"/>
    </row>
    <row r="293" spans="11:343" x14ac:dyDescent="0.2"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  <c r="IW293" s="8"/>
      <c r="IX293" s="8"/>
      <c r="IY293" s="8"/>
      <c r="IZ293" s="8"/>
      <c r="JA293" s="8"/>
      <c r="JB293" s="8"/>
      <c r="JC293" s="8"/>
      <c r="JD293" s="8"/>
      <c r="JE293" s="8"/>
      <c r="JF293" s="8"/>
      <c r="JG293" s="8"/>
      <c r="JH293" s="8"/>
      <c r="JI293" s="8"/>
      <c r="JJ293" s="8"/>
      <c r="JK293" s="8"/>
      <c r="JL293" s="8"/>
      <c r="JM293" s="8"/>
      <c r="JN293" s="8"/>
      <c r="JO293" s="8"/>
      <c r="JP293" s="8"/>
      <c r="JQ293" s="8"/>
      <c r="JR293" s="8"/>
      <c r="JS293" s="8"/>
      <c r="JT293" s="8"/>
      <c r="JU293" s="8"/>
      <c r="JV293" s="8"/>
      <c r="JW293" s="8"/>
      <c r="JX293" s="8"/>
      <c r="JY293" s="8"/>
      <c r="JZ293" s="8"/>
      <c r="KA293" s="8"/>
      <c r="KB293" s="8"/>
      <c r="KC293" s="8"/>
      <c r="KD293" s="8"/>
      <c r="KE293" s="8"/>
      <c r="KF293" s="8"/>
      <c r="KG293" s="8"/>
      <c r="KH293" s="8"/>
      <c r="KI293" s="8"/>
      <c r="KJ293" s="8"/>
      <c r="KK293" s="8"/>
      <c r="KL293" s="8"/>
      <c r="KM293" s="8"/>
      <c r="KN293" s="8"/>
      <c r="KO293" s="8"/>
      <c r="KP293" s="8"/>
      <c r="KQ293" s="8"/>
      <c r="KR293" s="8"/>
      <c r="KS293" s="8"/>
      <c r="KT293" s="8"/>
      <c r="KU293" s="8"/>
      <c r="KV293" s="8"/>
      <c r="KW293" s="8"/>
      <c r="KX293" s="8"/>
      <c r="KY293" s="8"/>
      <c r="KZ293" s="8"/>
      <c r="LA293" s="8"/>
      <c r="LB293" s="8"/>
      <c r="LC293" s="8"/>
      <c r="LD293" s="8"/>
      <c r="LE293" s="8"/>
      <c r="LF293" s="8"/>
      <c r="LG293" s="8"/>
      <c r="LH293" s="8"/>
      <c r="LI293" s="8"/>
      <c r="LJ293" s="8"/>
      <c r="LK293" s="8"/>
      <c r="LL293" s="8"/>
      <c r="LM293" s="8"/>
      <c r="LN293" s="8"/>
      <c r="LO293" s="8"/>
      <c r="LP293" s="8"/>
      <c r="LQ293" s="8"/>
      <c r="LR293" s="8"/>
      <c r="LS293" s="8"/>
      <c r="LT293" s="8"/>
      <c r="LU293" s="8"/>
      <c r="LV293" s="8"/>
      <c r="LW293" s="8"/>
      <c r="LX293" s="8"/>
      <c r="LY293" s="8"/>
      <c r="LZ293" s="8"/>
      <c r="MA293" s="8"/>
      <c r="MB293" s="8"/>
      <c r="MC293" s="8"/>
      <c r="MD293" s="8"/>
      <c r="ME293" s="8"/>
    </row>
    <row r="294" spans="11:343" x14ac:dyDescent="0.2"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  <c r="IW294" s="8"/>
      <c r="IX294" s="8"/>
      <c r="IY294" s="8"/>
      <c r="IZ294" s="8"/>
      <c r="JA294" s="8"/>
      <c r="JB294" s="8"/>
      <c r="JC294" s="8"/>
      <c r="JD294" s="8"/>
      <c r="JE294" s="8"/>
      <c r="JF294" s="8"/>
      <c r="JG294" s="8"/>
      <c r="JH294" s="8"/>
      <c r="JI294" s="8"/>
      <c r="JJ294" s="8"/>
      <c r="JK294" s="8"/>
      <c r="JL294" s="8"/>
      <c r="JM294" s="8"/>
      <c r="JN294" s="8"/>
      <c r="JO294" s="8"/>
      <c r="JP294" s="8"/>
      <c r="JQ294" s="8"/>
      <c r="JR294" s="8"/>
      <c r="JS294" s="8"/>
      <c r="JT294" s="8"/>
      <c r="JU294" s="8"/>
      <c r="JV294" s="8"/>
      <c r="JW294" s="8"/>
      <c r="JX294" s="8"/>
      <c r="JY294" s="8"/>
      <c r="JZ294" s="8"/>
      <c r="KA294" s="8"/>
      <c r="KB294" s="8"/>
      <c r="KC294" s="8"/>
      <c r="KD294" s="8"/>
      <c r="KE294" s="8"/>
      <c r="KF294" s="8"/>
      <c r="KG294" s="8"/>
      <c r="KH294" s="8"/>
      <c r="KI294" s="8"/>
      <c r="KJ294" s="8"/>
      <c r="KK294" s="8"/>
      <c r="KL294" s="8"/>
      <c r="KM294" s="8"/>
      <c r="KN294" s="8"/>
      <c r="KO294" s="8"/>
      <c r="KP294" s="8"/>
      <c r="KQ294" s="8"/>
      <c r="KR294" s="8"/>
      <c r="KS294" s="8"/>
      <c r="KT294" s="8"/>
      <c r="KU294" s="8"/>
      <c r="KV294" s="8"/>
      <c r="KW294" s="8"/>
      <c r="KX294" s="8"/>
      <c r="KY294" s="8"/>
      <c r="KZ294" s="8"/>
      <c r="LA294" s="8"/>
      <c r="LB294" s="8"/>
      <c r="LC294" s="8"/>
      <c r="LD294" s="8"/>
      <c r="LE294" s="8"/>
      <c r="LF294" s="8"/>
      <c r="LG294" s="8"/>
      <c r="LH294" s="8"/>
      <c r="LI294" s="8"/>
      <c r="LJ294" s="8"/>
      <c r="LK294" s="8"/>
      <c r="LL294" s="8"/>
      <c r="LM294" s="8"/>
      <c r="LN294" s="8"/>
      <c r="LO294" s="8"/>
      <c r="LP294" s="8"/>
      <c r="LQ294" s="8"/>
      <c r="LR294" s="8"/>
      <c r="LS294" s="8"/>
      <c r="LT294" s="8"/>
      <c r="LU294" s="8"/>
      <c r="LV294" s="8"/>
      <c r="LW294" s="8"/>
      <c r="LX294" s="8"/>
      <c r="LY294" s="8"/>
      <c r="LZ294" s="8"/>
      <c r="MA294" s="8"/>
      <c r="MB294" s="8"/>
      <c r="MC294" s="8"/>
      <c r="MD294" s="8"/>
      <c r="ME294" s="8"/>
    </row>
    <row r="295" spans="11:343" x14ac:dyDescent="0.2"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  <c r="IW295" s="8"/>
      <c r="IX295" s="8"/>
      <c r="IY295" s="8"/>
      <c r="IZ295" s="8"/>
      <c r="JA295" s="8"/>
      <c r="JB295" s="8"/>
      <c r="JC295" s="8"/>
      <c r="JD295" s="8"/>
      <c r="JE295" s="8"/>
      <c r="JF295" s="8"/>
      <c r="JG295" s="8"/>
      <c r="JH295" s="8"/>
      <c r="JI295" s="8"/>
      <c r="JJ295" s="8"/>
      <c r="JK295" s="8"/>
      <c r="JL295" s="8"/>
      <c r="JM295" s="8"/>
      <c r="JN295" s="8"/>
      <c r="JO295" s="8"/>
      <c r="JP295" s="8"/>
      <c r="JQ295" s="8"/>
      <c r="JR295" s="8"/>
      <c r="JS295" s="8"/>
      <c r="JT295" s="8"/>
      <c r="JU295" s="8"/>
      <c r="JV295" s="8"/>
      <c r="JW295" s="8"/>
      <c r="JX295" s="8"/>
      <c r="JY295" s="8"/>
      <c r="JZ295" s="8"/>
      <c r="KA295" s="8"/>
      <c r="KB295" s="8"/>
      <c r="KC295" s="8"/>
      <c r="KD295" s="8"/>
      <c r="KE295" s="8"/>
      <c r="KF295" s="8"/>
      <c r="KG295" s="8"/>
      <c r="KH295" s="8"/>
      <c r="KI295" s="8"/>
      <c r="KJ295" s="8"/>
      <c r="KK295" s="8"/>
      <c r="KL295" s="8"/>
      <c r="KM295" s="8"/>
      <c r="KN295" s="8"/>
      <c r="KO295" s="8"/>
      <c r="KP295" s="8"/>
      <c r="KQ295" s="8"/>
      <c r="KR295" s="8"/>
      <c r="KS295" s="8"/>
      <c r="KT295" s="8"/>
      <c r="KU295" s="8"/>
      <c r="KV295" s="8"/>
      <c r="KW295" s="8"/>
      <c r="KX295" s="8"/>
      <c r="KY295" s="8"/>
      <c r="KZ295" s="8"/>
      <c r="LA295" s="8"/>
      <c r="LB295" s="8"/>
      <c r="LC295" s="8"/>
      <c r="LD295" s="8"/>
      <c r="LE295" s="8"/>
      <c r="LF295" s="8"/>
      <c r="LG295" s="8"/>
      <c r="LH295" s="8"/>
      <c r="LI295" s="8"/>
      <c r="LJ295" s="8"/>
      <c r="LK295" s="8"/>
      <c r="LL295" s="8"/>
      <c r="LM295" s="8"/>
      <c r="LN295" s="8"/>
      <c r="LO295" s="8"/>
      <c r="LP295" s="8"/>
      <c r="LQ295" s="8"/>
      <c r="LR295" s="8"/>
      <c r="LS295" s="8"/>
      <c r="LT295" s="8"/>
      <c r="LU295" s="8"/>
      <c r="LV295" s="8"/>
      <c r="LW295" s="8"/>
      <c r="LX295" s="8"/>
      <c r="LY295" s="8"/>
      <c r="LZ295" s="8"/>
      <c r="MA295" s="8"/>
      <c r="MB295" s="8"/>
      <c r="MC295" s="8"/>
      <c r="MD295" s="8"/>
      <c r="ME295" s="8"/>
    </row>
    <row r="296" spans="11:343" x14ac:dyDescent="0.2"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  <c r="IW296" s="8"/>
      <c r="IX296" s="8"/>
      <c r="IY296" s="8"/>
      <c r="IZ296" s="8"/>
      <c r="JA296" s="8"/>
      <c r="JB296" s="8"/>
      <c r="JC296" s="8"/>
      <c r="JD296" s="8"/>
      <c r="JE296" s="8"/>
      <c r="JF296" s="8"/>
      <c r="JG296" s="8"/>
      <c r="JH296" s="8"/>
      <c r="JI296" s="8"/>
      <c r="JJ296" s="8"/>
      <c r="JK296" s="8"/>
      <c r="JL296" s="8"/>
      <c r="JM296" s="8"/>
      <c r="JN296" s="8"/>
      <c r="JO296" s="8"/>
      <c r="JP296" s="8"/>
      <c r="JQ296" s="8"/>
      <c r="JR296" s="8"/>
      <c r="JS296" s="8"/>
      <c r="JT296" s="8"/>
      <c r="JU296" s="8"/>
      <c r="JV296" s="8"/>
      <c r="JW296" s="8"/>
      <c r="JX296" s="8"/>
      <c r="JY296" s="8"/>
      <c r="JZ296" s="8"/>
      <c r="KA296" s="8"/>
      <c r="KB296" s="8"/>
      <c r="KC296" s="8"/>
      <c r="KD296" s="8"/>
      <c r="KE296" s="8"/>
      <c r="KF296" s="8"/>
      <c r="KG296" s="8"/>
      <c r="KH296" s="8"/>
      <c r="KI296" s="8"/>
      <c r="KJ296" s="8"/>
      <c r="KK296" s="8"/>
      <c r="KL296" s="8"/>
      <c r="KM296" s="8"/>
      <c r="KN296" s="8"/>
      <c r="KO296" s="8"/>
      <c r="KP296" s="8"/>
      <c r="KQ296" s="8"/>
      <c r="KR296" s="8"/>
      <c r="KS296" s="8"/>
      <c r="KT296" s="8"/>
      <c r="KU296" s="8"/>
      <c r="KV296" s="8"/>
      <c r="KW296" s="8"/>
      <c r="KX296" s="8"/>
      <c r="KY296" s="8"/>
      <c r="KZ296" s="8"/>
      <c r="LA296" s="8"/>
      <c r="LB296" s="8"/>
      <c r="LC296" s="8"/>
      <c r="LD296" s="8"/>
      <c r="LE296" s="8"/>
      <c r="LF296" s="8"/>
      <c r="LG296" s="8"/>
      <c r="LH296" s="8"/>
      <c r="LI296" s="8"/>
      <c r="LJ296" s="8"/>
      <c r="LK296" s="8"/>
      <c r="LL296" s="8"/>
      <c r="LM296" s="8"/>
      <c r="LN296" s="8"/>
      <c r="LO296" s="8"/>
      <c r="LP296" s="8"/>
      <c r="LQ296" s="8"/>
      <c r="LR296" s="8"/>
      <c r="LS296" s="8"/>
      <c r="LT296" s="8"/>
      <c r="LU296" s="8"/>
      <c r="LV296" s="8"/>
      <c r="LW296" s="8"/>
      <c r="LX296" s="8"/>
      <c r="LY296" s="8"/>
      <c r="LZ296" s="8"/>
      <c r="MA296" s="8"/>
      <c r="MB296" s="8"/>
      <c r="MC296" s="8"/>
      <c r="MD296" s="8"/>
      <c r="ME296" s="8"/>
    </row>
    <row r="297" spans="11:343" x14ac:dyDescent="0.2"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  <c r="IW297" s="8"/>
      <c r="IX297" s="8"/>
      <c r="IY297" s="8"/>
      <c r="IZ297" s="8"/>
      <c r="JA297" s="8"/>
      <c r="JB297" s="8"/>
      <c r="JC297" s="8"/>
      <c r="JD297" s="8"/>
      <c r="JE297" s="8"/>
      <c r="JF297" s="8"/>
      <c r="JG297" s="8"/>
      <c r="JH297" s="8"/>
      <c r="JI297" s="8"/>
      <c r="JJ297" s="8"/>
      <c r="JK297" s="8"/>
      <c r="JL297" s="8"/>
      <c r="JM297" s="8"/>
      <c r="JN297" s="8"/>
      <c r="JO297" s="8"/>
      <c r="JP297" s="8"/>
      <c r="JQ297" s="8"/>
      <c r="JR297" s="8"/>
      <c r="JS297" s="8"/>
      <c r="JT297" s="8"/>
      <c r="JU297" s="8"/>
      <c r="JV297" s="8"/>
      <c r="JW297" s="8"/>
      <c r="JX297" s="8"/>
      <c r="JY297" s="8"/>
      <c r="JZ297" s="8"/>
      <c r="KA297" s="8"/>
      <c r="KB297" s="8"/>
      <c r="KC297" s="8"/>
      <c r="KD297" s="8"/>
      <c r="KE297" s="8"/>
      <c r="KF297" s="8"/>
      <c r="KG297" s="8"/>
      <c r="KH297" s="8"/>
      <c r="KI297" s="8"/>
      <c r="KJ297" s="8"/>
      <c r="KK297" s="8"/>
      <c r="KL297" s="8"/>
      <c r="KM297" s="8"/>
      <c r="KN297" s="8"/>
      <c r="KO297" s="8"/>
      <c r="KP297" s="8"/>
      <c r="KQ297" s="8"/>
      <c r="KR297" s="8"/>
      <c r="KS297" s="8"/>
      <c r="KT297" s="8"/>
      <c r="KU297" s="8"/>
      <c r="KV297" s="8"/>
      <c r="KW297" s="8"/>
      <c r="KX297" s="8"/>
      <c r="KY297" s="8"/>
      <c r="KZ297" s="8"/>
      <c r="LA297" s="8"/>
      <c r="LB297" s="8"/>
      <c r="LC297" s="8"/>
      <c r="LD297" s="8"/>
      <c r="LE297" s="8"/>
      <c r="LF297" s="8"/>
      <c r="LG297" s="8"/>
      <c r="LH297" s="8"/>
      <c r="LI297" s="8"/>
      <c r="LJ297" s="8"/>
      <c r="LK297" s="8"/>
      <c r="LL297" s="8"/>
      <c r="LM297" s="8"/>
      <c r="LN297" s="8"/>
      <c r="LO297" s="8"/>
      <c r="LP297" s="8"/>
      <c r="LQ297" s="8"/>
      <c r="LR297" s="8"/>
      <c r="LS297" s="8"/>
      <c r="LT297" s="8"/>
      <c r="LU297" s="8"/>
      <c r="LV297" s="8"/>
      <c r="LW297" s="8"/>
      <c r="LX297" s="8"/>
      <c r="LY297" s="8"/>
      <c r="LZ297" s="8"/>
      <c r="MA297" s="8"/>
      <c r="MB297" s="8"/>
      <c r="MC297" s="8"/>
      <c r="MD297" s="8"/>
      <c r="ME297" s="8"/>
    </row>
    <row r="298" spans="11:343" x14ac:dyDescent="0.2"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  <c r="IW298" s="8"/>
      <c r="IX298" s="8"/>
      <c r="IY298" s="8"/>
      <c r="IZ298" s="8"/>
      <c r="JA298" s="8"/>
      <c r="JB298" s="8"/>
      <c r="JC298" s="8"/>
      <c r="JD298" s="8"/>
      <c r="JE298" s="8"/>
      <c r="JF298" s="8"/>
      <c r="JG298" s="8"/>
      <c r="JH298" s="8"/>
      <c r="JI298" s="8"/>
      <c r="JJ298" s="8"/>
      <c r="JK298" s="8"/>
      <c r="JL298" s="8"/>
      <c r="JM298" s="8"/>
      <c r="JN298" s="8"/>
      <c r="JO298" s="8"/>
      <c r="JP298" s="8"/>
      <c r="JQ298" s="8"/>
      <c r="JR298" s="8"/>
      <c r="JS298" s="8"/>
      <c r="JT298" s="8"/>
      <c r="JU298" s="8"/>
      <c r="JV298" s="8"/>
      <c r="JW298" s="8"/>
      <c r="JX298" s="8"/>
      <c r="JY298" s="8"/>
      <c r="JZ298" s="8"/>
      <c r="KA298" s="8"/>
      <c r="KB298" s="8"/>
      <c r="KC298" s="8"/>
      <c r="KD298" s="8"/>
      <c r="KE298" s="8"/>
      <c r="KF298" s="8"/>
      <c r="KG298" s="8"/>
      <c r="KH298" s="8"/>
      <c r="KI298" s="8"/>
      <c r="KJ298" s="8"/>
      <c r="KK298" s="8"/>
      <c r="KL298" s="8"/>
      <c r="KM298" s="8"/>
      <c r="KN298" s="8"/>
      <c r="KO298" s="8"/>
      <c r="KP298" s="8"/>
      <c r="KQ298" s="8"/>
      <c r="KR298" s="8"/>
      <c r="KS298" s="8"/>
      <c r="KT298" s="8"/>
      <c r="KU298" s="8"/>
      <c r="KV298" s="8"/>
      <c r="KW298" s="8"/>
      <c r="KX298" s="8"/>
      <c r="KY298" s="8"/>
      <c r="KZ298" s="8"/>
      <c r="LA298" s="8"/>
      <c r="LB298" s="8"/>
      <c r="LC298" s="8"/>
      <c r="LD298" s="8"/>
      <c r="LE298" s="8"/>
      <c r="LF298" s="8"/>
      <c r="LG298" s="8"/>
      <c r="LH298" s="8"/>
      <c r="LI298" s="8"/>
      <c r="LJ298" s="8"/>
      <c r="LK298" s="8"/>
      <c r="LL298" s="8"/>
      <c r="LM298" s="8"/>
      <c r="LN298" s="8"/>
      <c r="LO298" s="8"/>
      <c r="LP298" s="8"/>
      <c r="LQ298" s="8"/>
      <c r="LR298" s="8"/>
      <c r="LS298" s="8"/>
      <c r="LT298" s="8"/>
      <c r="LU298" s="8"/>
      <c r="LV298" s="8"/>
      <c r="LW298" s="8"/>
      <c r="LX298" s="8"/>
      <c r="LY298" s="8"/>
      <c r="LZ298" s="8"/>
      <c r="MA298" s="8"/>
      <c r="MB298" s="8"/>
      <c r="MC298" s="8"/>
      <c r="MD298" s="8"/>
      <c r="ME298" s="8"/>
    </row>
    <row r="299" spans="11:343" x14ac:dyDescent="0.2"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  <c r="IW299" s="8"/>
      <c r="IX299" s="8"/>
      <c r="IY299" s="8"/>
      <c r="IZ299" s="8"/>
      <c r="JA299" s="8"/>
      <c r="JB299" s="8"/>
      <c r="JC299" s="8"/>
      <c r="JD299" s="8"/>
      <c r="JE299" s="8"/>
      <c r="JF299" s="8"/>
      <c r="JG299" s="8"/>
      <c r="JH299" s="8"/>
      <c r="JI299" s="8"/>
      <c r="JJ299" s="8"/>
      <c r="JK299" s="8"/>
      <c r="JL299" s="8"/>
      <c r="JM299" s="8"/>
      <c r="JN299" s="8"/>
      <c r="JO299" s="8"/>
      <c r="JP299" s="8"/>
      <c r="JQ299" s="8"/>
      <c r="JR299" s="8"/>
      <c r="JS299" s="8"/>
      <c r="JT299" s="8"/>
      <c r="JU299" s="8"/>
      <c r="JV299" s="8"/>
      <c r="JW299" s="8"/>
      <c r="JX299" s="8"/>
      <c r="JY299" s="8"/>
      <c r="JZ299" s="8"/>
      <c r="KA299" s="8"/>
      <c r="KB299" s="8"/>
      <c r="KC299" s="8"/>
      <c r="KD299" s="8"/>
      <c r="KE299" s="8"/>
      <c r="KF299" s="8"/>
      <c r="KG299" s="8"/>
      <c r="KH299" s="8"/>
      <c r="KI299" s="8"/>
      <c r="KJ299" s="8"/>
      <c r="KK299" s="8"/>
      <c r="KL299" s="8"/>
      <c r="KM299" s="8"/>
      <c r="KN299" s="8"/>
      <c r="KO299" s="8"/>
      <c r="KP299" s="8"/>
      <c r="KQ299" s="8"/>
      <c r="KR299" s="8"/>
      <c r="KS299" s="8"/>
      <c r="KT299" s="8"/>
      <c r="KU299" s="8"/>
      <c r="KV299" s="8"/>
      <c r="KW299" s="8"/>
      <c r="KX299" s="8"/>
      <c r="KY299" s="8"/>
      <c r="KZ299" s="8"/>
      <c r="LA299" s="8"/>
      <c r="LB299" s="8"/>
      <c r="LC299" s="8"/>
      <c r="LD299" s="8"/>
      <c r="LE299" s="8"/>
      <c r="LF299" s="8"/>
      <c r="LG299" s="8"/>
      <c r="LH299" s="8"/>
      <c r="LI299" s="8"/>
      <c r="LJ299" s="8"/>
      <c r="LK299" s="8"/>
      <c r="LL299" s="8"/>
      <c r="LM299" s="8"/>
      <c r="LN299" s="8"/>
      <c r="LO299" s="8"/>
      <c r="LP299" s="8"/>
      <c r="LQ299" s="8"/>
      <c r="LR299" s="8"/>
      <c r="LS299" s="8"/>
      <c r="LT299" s="8"/>
      <c r="LU299" s="8"/>
      <c r="LV299" s="8"/>
      <c r="LW299" s="8"/>
      <c r="LX299" s="8"/>
      <c r="LY299" s="8"/>
      <c r="LZ299" s="8"/>
      <c r="MA299" s="8"/>
      <c r="MB299" s="8"/>
      <c r="MC299" s="8"/>
      <c r="MD299" s="8"/>
      <c r="ME299" s="8"/>
    </row>
    <row r="300" spans="11:343" x14ac:dyDescent="0.2"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  <c r="IW300" s="8"/>
      <c r="IX300" s="8"/>
      <c r="IY300" s="8"/>
      <c r="IZ300" s="8"/>
      <c r="JA300" s="8"/>
      <c r="JB300" s="8"/>
      <c r="JC300" s="8"/>
      <c r="JD300" s="8"/>
      <c r="JE300" s="8"/>
      <c r="JF300" s="8"/>
      <c r="JG300" s="8"/>
      <c r="JH300" s="8"/>
      <c r="JI300" s="8"/>
      <c r="JJ300" s="8"/>
      <c r="JK300" s="8"/>
      <c r="JL300" s="8"/>
      <c r="JM300" s="8"/>
      <c r="JN300" s="8"/>
      <c r="JO300" s="8"/>
      <c r="JP300" s="8"/>
      <c r="JQ300" s="8"/>
      <c r="JR300" s="8"/>
      <c r="JS300" s="8"/>
      <c r="JT300" s="8"/>
      <c r="JU300" s="8"/>
      <c r="JV300" s="8"/>
      <c r="JW300" s="8"/>
      <c r="JX300" s="8"/>
      <c r="JY300" s="8"/>
      <c r="JZ300" s="8"/>
      <c r="KA300" s="8"/>
      <c r="KB300" s="8"/>
      <c r="KC300" s="8"/>
      <c r="KD300" s="8"/>
      <c r="KE300" s="8"/>
      <c r="KF300" s="8"/>
      <c r="KG300" s="8"/>
      <c r="KH300" s="8"/>
      <c r="KI300" s="8"/>
      <c r="KJ300" s="8"/>
      <c r="KK300" s="8"/>
      <c r="KL300" s="8"/>
      <c r="KM300" s="8"/>
      <c r="KN300" s="8"/>
      <c r="KO300" s="8"/>
      <c r="KP300" s="8"/>
      <c r="KQ300" s="8"/>
      <c r="KR300" s="8"/>
      <c r="KS300" s="8"/>
      <c r="KT300" s="8"/>
      <c r="KU300" s="8"/>
      <c r="KV300" s="8"/>
      <c r="KW300" s="8"/>
      <c r="KX300" s="8"/>
      <c r="KY300" s="8"/>
      <c r="KZ300" s="8"/>
      <c r="LA300" s="8"/>
      <c r="LB300" s="8"/>
      <c r="LC300" s="8"/>
      <c r="LD300" s="8"/>
      <c r="LE300" s="8"/>
      <c r="LF300" s="8"/>
      <c r="LG300" s="8"/>
      <c r="LH300" s="8"/>
      <c r="LI300" s="8"/>
      <c r="LJ300" s="8"/>
      <c r="LK300" s="8"/>
      <c r="LL300" s="8"/>
      <c r="LM300" s="8"/>
      <c r="LN300" s="8"/>
      <c r="LO300" s="8"/>
      <c r="LP300" s="8"/>
      <c r="LQ300" s="8"/>
      <c r="LR300" s="8"/>
      <c r="LS300" s="8"/>
      <c r="LT300" s="8"/>
      <c r="LU300" s="8"/>
      <c r="LV300" s="8"/>
      <c r="LW300" s="8"/>
      <c r="LX300" s="8"/>
      <c r="LY300" s="8"/>
      <c r="LZ300" s="8"/>
      <c r="MA300" s="8"/>
      <c r="MB300" s="8"/>
      <c r="MC300" s="8"/>
      <c r="MD300" s="8"/>
      <c r="ME300" s="8"/>
    </row>
    <row r="301" spans="11:343" x14ac:dyDescent="0.2"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  <c r="IW301" s="8"/>
      <c r="IX301" s="8"/>
      <c r="IY301" s="8"/>
      <c r="IZ301" s="8"/>
      <c r="JA301" s="8"/>
      <c r="JB301" s="8"/>
      <c r="JC301" s="8"/>
      <c r="JD301" s="8"/>
      <c r="JE301" s="8"/>
      <c r="JF301" s="8"/>
      <c r="JG301" s="8"/>
      <c r="JH301" s="8"/>
      <c r="JI301" s="8"/>
      <c r="JJ301" s="8"/>
      <c r="JK301" s="8"/>
      <c r="JL301" s="8"/>
      <c r="JM301" s="8"/>
      <c r="JN301" s="8"/>
      <c r="JO301" s="8"/>
      <c r="JP301" s="8"/>
      <c r="JQ301" s="8"/>
      <c r="JR301" s="8"/>
      <c r="JS301" s="8"/>
      <c r="JT301" s="8"/>
      <c r="JU301" s="8"/>
      <c r="JV301" s="8"/>
      <c r="JW301" s="8"/>
      <c r="JX301" s="8"/>
      <c r="JY301" s="8"/>
      <c r="JZ301" s="8"/>
      <c r="KA301" s="8"/>
      <c r="KB301" s="8"/>
      <c r="KC301" s="8"/>
      <c r="KD301" s="8"/>
      <c r="KE301" s="8"/>
      <c r="KF301" s="8"/>
      <c r="KG301" s="8"/>
      <c r="KH301" s="8"/>
      <c r="KI301" s="8"/>
      <c r="KJ301" s="8"/>
      <c r="KK301" s="8"/>
      <c r="KL301" s="8"/>
      <c r="KM301" s="8"/>
      <c r="KN301" s="8"/>
      <c r="KO301" s="8"/>
      <c r="KP301" s="8"/>
      <c r="KQ301" s="8"/>
      <c r="KR301" s="8"/>
      <c r="KS301" s="8"/>
      <c r="KT301" s="8"/>
      <c r="KU301" s="8"/>
      <c r="KV301" s="8"/>
      <c r="KW301" s="8"/>
      <c r="KX301" s="8"/>
      <c r="KY301" s="8"/>
      <c r="KZ301" s="8"/>
      <c r="LA301" s="8"/>
      <c r="LB301" s="8"/>
      <c r="LC301" s="8"/>
      <c r="LD301" s="8"/>
      <c r="LE301" s="8"/>
      <c r="LF301" s="8"/>
      <c r="LG301" s="8"/>
      <c r="LH301" s="8"/>
      <c r="LI301" s="8"/>
      <c r="LJ301" s="8"/>
      <c r="LK301" s="8"/>
      <c r="LL301" s="8"/>
      <c r="LM301" s="8"/>
      <c r="LN301" s="8"/>
      <c r="LO301" s="8"/>
      <c r="LP301" s="8"/>
      <c r="LQ301" s="8"/>
      <c r="LR301" s="8"/>
      <c r="LS301" s="8"/>
      <c r="LT301" s="8"/>
      <c r="LU301" s="8"/>
      <c r="LV301" s="8"/>
      <c r="LW301" s="8"/>
      <c r="LX301" s="8"/>
      <c r="LY301" s="8"/>
      <c r="LZ301" s="8"/>
      <c r="MA301" s="8"/>
      <c r="MB301" s="8"/>
      <c r="MC301" s="8"/>
      <c r="MD301" s="8"/>
      <c r="ME301" s="8"/>
    </row>
    <row r="302" spans="11:343" x14ac:dyDescent="0.2"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  <c r="IW302" s="8"/>
      <c r="IX302" s="8"/>
      <c r="IY302" s="8"/>
      <c r="IZ302" s="8"/>
      <c r="JA302" s="8"/>
      <c r="JB302" s="8"/>
      <c r="JC302" s="8"/>
      <c r="JD302" s="8"/>
      <c r="JE302" s="8"/>
      <c r="JF302" s="8"/>
      <c r="JG302" s="8"/>
      <c r="JH302" s="8"/>
      <c r="JI302" s="8"/>
      <c r="JJ302" s="8"/>
      <c r="JK302" s="8"/>
      <c r="JL302" s="8"/>
      <c r="JM302" s="8"/>
      <c r="JN302" s="8"/>
      <c r="JO302" s="8"/>
      <c r="JP302" s="8"/>
      <c r="JQ302" s="8"/>
      <c r="JR302" s="8"/>
      <c r="JS302" s="8"/>
      <c r="JT302" s="8"/>
      <c r="JU302" s="8"/>
      <c r="JV302" s="8"/>
      <c r="JW302" s="8"/>
      <c r="JX302" s="8"/>
      <c r="JY302" s="8"/>
      <c r="JZ302" s="8"/>
      <c r="KA302" s="8"/>
      <c r="KB302" s="8"/>
      <c r="KC302" s="8"/>
      <c r="KD302" s="8"/>
      <c r="KE302" s="8"/>
      <c r="KF302" s="8"/>
      <c r="KG302" s="8"/>
      <c r="KH302" s="8"/>
      <c r="KI302" s="8"/>
      <c r="KJ302" s="8"/>
      <c r="KK302" s="8"/>
      <c r="KL302" s="8"/>
      <c r="KM302" s="8"/>
      <c r="KN302" s="8"/>
      <c r="KO302" s="8"/>
      <c r="KP302" s="8"/>
      <c r="KQ302" s="8"/>
      <c r="KR302" s="8"/>
      <c r="KS302" s="8"/>
      <c r="KT302" s="8"/>
      <c r="KU302" s="8"/>
      <c r="KV302" s="8"/>
      <c r="KW302" s="8"/>
      <c r="KX302" s="8"/>
      <c r="KY302" s="8"/>
      <c r="KZ302" s="8"/>
      <c r="LA302" s="8"/>
      <c r="LB302" s="8"/>
      <c r="LC302" s="8"/>
      <c r="LD302" s="8"/>
      <c r="LE302" s="8"/>
      <c r="LF302" s="8"/>
      <c r="LG302" s="8"/>
      <c r="LH302" s="8"/>
      <c r="LI302" s="8"/>
      <c r="LJ302" s="8"/>
      <c r="LK302" s="8"/>
      <c r="LL302" s="8"/>
      <c r="LM302" s="8"/>
      <c r="LN302" s="8"/>
      <c r="LO302" s="8"/>
      <c r="LP302" s="8"/>
      <c r="LQ302" s="8"/>
      <c r="LR302" s="8"/>
      <c r="LS302" s="8"/>
      <c r="LT302" s="8"/>
      <c r="LU302" s="8"/>
      <c r="LV302" s="8"/>
      <c r="LW302" s="8"/>
      <c r="LX302" s="8"/>
      <c r="LY302" s="8"/>
      <c r="LZ302" s="8"/>
      <c r="MA302" s="8"/>
      <c r="MB302" s="8"/>
      <c r="MC302" s="8"/>
      <c r="MD302" s="8"/>
      <c r="ME302" s="8"/>
    </row>
    <row r="303" spans="11:343" x14ac:dyDescent="0.2"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  <c r="IW303" s="8"/>
      <c r="IX303" s="8"/>
      <c r="IY303" s="8"/>
      <c r="IZ303" s="8"/>
      <c r="JA303" s="8"/>
      <c r="JB303" s="8"/>
      <c r="JC303" s="8"/>
      <c r="JD303" s="8"/>
      <c r="JE303" s="8"/>
      <c r="JF303" s="8"/>
      <c r="JG303" s="8"/>
      <c r="JH303" s="8"/>
      <c r="JI303" s="8"/>
      <c r="JJ303" s="8"/>
      <c r="JK303" s="8"/>
      <c r="JL303" s="8"/>
      <c r="JM303" s="8"/>
      <c r="JN303" s="8"/>
      <c r="JO303" s="8"/>
      <c r="JP303" s="8"/>
      <c r="JQ303" s="8"/>
      <c r="JR303" s="8"/>
      <c r="JS303" s="8"/>
      <c r="JT303" s="8"/>
      <c r="JU303" s="8"/>
      <c r="JV303" s="8"/>
      <c r="JW303" s="8"/>
      <c r="JX303" s="8"/>
      <c r="JY303" s="8"/>
      <c r="JZ303" s="8"/>
      <c r="KA303" s="8"/>
      <c r="KB303" s="8"/>
      <c r="KC303" s="8"/>
      <c r="KD303" s="8"/>
      <c r="KE303" s="8"/>
      <c r="KF303" s="8"/>
      <c r="KG303" s="8"/>
      <c r="KH303" s="8"/>
      <c r="KI303" s="8"/>
      <c r="KJ303" s="8"/>
      <c r="KK303" s="8"/>
      <c r="KL303" s="8"/>
      <c r="KM303" s="8"/>
      <c r="KN303" s="8"/>
      <c r="KO303" s="8"/>
      <c r="KP303" s="8"/>
      <c r="KQ303" s="8"/>
      <c r="KR303" s="8"/>
      <c r="KS303" s="8"/>
      <c r="KT303" s="8"/>
      <c r="KU303" s="8"/>
      <c r="KV303" s="8"/>
      <c r="KW303" s="8"/>
      <c r="KX303" s="8"/>
      <c r="KY303" s="8"/>
      <c r="KZ303" s="8"/>
      <c r="LA303" s="8"/>
      <c r="LB303" s="8"/>
      <c r="LC303" s="8"/>
      <c r="LD303" s="8"/>
      <c r="LE303" s="8"/>
      <c r="LF303" s="8"/>
      <c r="LG303" s="8"/>
      <c r="LH303" s="8"/>
      <c r="LI303" s="8"/>
      <c r="LJ303" s="8"/>
      <c r="LK303" s="8"/>
      <c r="LL303" s="8"/>
      <c r="LM303" s="8"/>
      <c r="LN303" s="8"/>
      <c r="LO303" s="8"/>
      <c r="LP303" s="8"/>
      <c r="LQ303" s="8"/>
      <c r="LR303" s="8"/>
      <c r="LS303" s="8"/>
      <c r="LT303" s="8"/>
      <c r="LU303" s="8"/>
      <c r="LV303" s="8"/>
      <c r="LW303" s="8"/>
      <c r="LX303" s="8"/>
      <c r="LY303" s="8"/>
      <c r="LZ303" s="8"/>
      <c r="MA303" s="8"/>
      <c r="MB303" s="8"/>
      <c r="MC303" s="8"/>
      <c r="MD303" s="8"/>
      <c r="ME303" s="8"/>
    </row>
    <row r="304" spans="11:343" x14ac:dyDescent="0.2"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  <c r="IW304" s="8"/>
      <c r="IX304" s="8"/>
      <c r="IY304" s="8"/>
      <c r="IZ304" s="8"/>
      <c r="JA304" s="8"/>
      <c r="JB304" s="8"/>
      <c r="JC304" s="8"/>
      <c r="JD304" s="8"/>
      <c r="JE304" s="8"/>
      <c r="JF304" s="8"/>
      <c r="JG304" s="8"/>
      <c r="JH304" s="8"/>
      <c r="JI304" s="8"/>
      <c r="JJ304" s="8"/>
      <c r="JK304" s="8"/>
      <c r="JL304" s="8"/>
      <c r="JM304" s="8"/>
      <c r="JN304" s="8"/>
      <c r="JO304" s="8"/>
      <c r="JP304" s="8"/>
      <c r="JQ304" s="8"/>
      <c r="JR304" s="8"/>
      <c r="JS304" s="8"/>
      <c r="JT304" s="8"/>
      <c r="JU304" s="8"/>
      <c r="JV304" s="8"/>
      <c r="JW304" s="8"/>
      <c r="JX304" s="8"/>
      <c r="JY304" s="8"/>
      <c r="JZ304" s="8"/>
      <c r="KA304" s="8"/>
      <c r="KB304" s="8"/>
      <c r="KC304" s="8"/>
      <c r="KD304" s="8"/>
      <c r="KE304" s="8"/>
      <c r="KF304" s="8"/>
      <c r="KG304" s="8"/>
      <c r="KH304" s="8"/>
      <c r="KI304" s="8"/>
      <c r="KJ304" s="8"/>
      <c r="KK304" s="8"/>
      <c r="KL304" s="8"/>
      <c r="KM304" s="8"/>
      <c r="KN304" s="8"/>
      <c r="KO304" s="8"/>
      <c r="KP304" s="8"/>
      <c r="KQ304" s="8"/>
      <c r="KR304" s="8"/>
      <c r="KS304" s="8"/>
      <c r="KT304" s="8"/>
      <c r="KU304" s="8"/>
      <c r="KV304" s="8"/>
      <c r="KW304" s="8"/>
      <c r="KX304" s="8"/>
      <c r="KY304" s="8"/>
      <c r="KZ304" s="8"/>
      <c r="LA304" s="8"/>
      <c r="LB304" s="8"/>
      <c r="LC304" s="8"/>
      <c r="LD304" s="8"/>
      <c r="LE304" s="8"/>
      <c r="LF304" s="8"/>
      <c r="LG304" s="8"/>
      <c r="LH304" s="8"/>
      <c r="LI304" s="8"/>
      <c r="LJ304" s="8"/>
      <c r="LK304" s="8"/>
      <c r="LL304" s="8"/>
      <c r="LM304" s="8"/>
      <c r="LN304" s="8"/>
      <c r="LO304" s="8"/>
      <c r="LP304" s="8"/>
      <c r="LQ304" s="8"/>
      <c r="LR304" s="8"/>
      <c r="LS304" s="8"/>
      <c r="LT304" s="8"/>
      <c r="LU304" s="8"/>
      <c r="LV304" s="8"/>
      <c r="LW304" s="8"/>
      <c r="LX304" s="8"/>
      <c r="LY304" s="8"/>
      <c r="LZ304" s="8"/>
      <c r="MA304" s="8"/>
      <c r="MB304" s="8"/>
      <c r="MC304" s="8"/>
      <c r="MD304" s="8"/>
      <c r="ME304" s="8"/>
    </row>
    <row r="305" spans="11:343" x14ac:dyDescent="0.2"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  <c r="IW305" s="8"/>
      <c r="IX305" s="8"/>
      <c r="IY305" s="8"/>
      <c r="IZ305" s="8"/>
      <c r="JA305" s="8"/>
      <c r="JB305" s="8"/>
      <c r="JC305" s="8"/>
      <c r="JD305" s="8"/>
      <c r="JE305" s="8"/>
      <c r="JF305" s="8"/>
      <c r="JG305" s="8"/>
      <c r="JH305" s="8"/>
      <c r="JI305" s="8"/>
      <c r="JJ305" s="8"/>
      <c r="JK305" s="8"/>
      <c r="JL305" s="8"/>
      <c r="JM305" s="8"/>
      <c r="JN305" s="8"/>
      <c r="JO305" s="8"/>
      <c r="JP305" s="8"/>
      <c r="JQ305" s="8"/>
      <c r="JR305" s="8"/>
      <c r="JS305" s="8"/>
      <c r="JT305" s="8"/>
      <c r="JU305" s="8"/>
      <c r="JV305" s="8"/>
      <c r="JW305" s="8"/>
      <c r="JX305" s="8"/>
      <c r="JY305" s="8"/>
      <c r="JZ305" s="8"/>
      <c r="KA305" s="8"/>
      <c r="KB305" s="8"/>
      <c r="KC305" s="8"/>
      <c r="KD305" s="8"/>
      <c r="KE305" s="8"/>
      <c r="KF305" s="8"/>
      <c r="KG305" s="8"/>
      <c r="KH305" s="8"/>
      <c r="KI305" s="8"/>
      <c r="KJ305" s="8"/>
      <c r="KK305" s="8"/>
      <c r="KL305" s="8"/>
      <c r="KM305" s="8"/>
      <c r="KN305" s="8"/>
      <c r="KO305" s="8"/>
      <c r="KP305" s="8"/>
      <c r="KQ305" s="8"/>
      <c r="KR305" s="8"/>
      <c r="KS305" s="8"/>
      <c r="KT305" s="8"/>
      <c r="KU305" s="8"/>
      <c r="KV305" s="8"/>
      <c r="KW305" s="8"/>
      <c r="KX305" s="8"/>
      <c r="KY305" s="8"/>
      <c r="KZ305" s="8"/>
      <c r="LA305" s="8"/>
      <c r="LB305" s="8"/>
      <c r="LC305" s="8"/>
      <c r="LD305" s="8"/>
      <c r="LE305" s="8"/>
      <c r="LF305" s="8"/>
      <c r="LG305" s="8"/>
      <c r="LH305" s="8"/>
      <c r="LI305" s="8"/>
      <c r="LJ305" s="8"/>
      <c r="LK305" s="8"/>
      <c r="LL305" s="8"/>
      <c r="LM305" s="8"/>
      <c r="LN305" s="8"/>
      <c r="LO305" s="8"/>
      <c r="LP305" s="8"/>
      <c r="LQ305" s="8"/>
      <c r="LR305" s="8"/>
      <c r="LS305" s="8"/>
      <c r="LT305" s="8"/>
      <c r="LU305" s="8"/>
      <c r="LV305" s="8"/>
      <c r="LW305" s="8"/>
      <c r="LX305" s="8"/>
      <c r="LY305" s="8"/>
      <c r="LZ305" s="8"/>
      <c r="MA305" s="8"/>
      <c r="MB305" s="8"/>
      <c r="MC305" s="8"/>
      <c r="MD305" s="8"/>
      <c r="ME305" s="8"/>
    </row>
    <row r="306" spans="11:343" x14ac:dyDescent="0.2"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  <c r="IW306" s="8"/>
      <c r="IX306" s="8"/>
      <c r="IY306" s="8"/>
      <c r="IZ306" s="8"/>
      <c r="JA306" s="8"/>
      <c r="JB306" s="8"/>
      <c r="JC306" s="8"/>
      <c r="JD306" s="8"/>
      <c r="JE306" s="8"/>
      <c r="JF306" s="8"/>
      <c r="JG306" s="8"/>
      <c r="JH306" s="8"/>
      <c r="JI306" s="8"/>
      <c r="JJ306" s="8"/>
      <c r="JK306" s="8"/>
      <c r="JL306" s="8"/>
      <c r="JM306" s="8"/>
      <c r="JN306" s="8"/>
      <c r="JO306" s="8"/>
      <c r="JP306" s="8"/>
      <c r="JQ306" s="8"/>
      <c r="JR306" s="8"/>
      <c r="JS306" s="8"/>
      <c r="JT306" s="8"/>
      <c r="JU306" s="8"/>
      <c r="JV306" s="8"/>
      <c r="JW306" s="8"/>
      <c r="JX306" s="8"/>
      <c r="JY306" s="8"/>
      <c r="JZ306" s="8"/>
      <c r="KA306" s="8"/>
      <c r="KB306" s="8"/>
      <c r="KC306" s="8"/>
      <c r="KD306" s="8"/>
      <c r="KE306" s="8"/>
      <c r="KF306" s="8"/>
      <c r="KG306" s="8"/>
      <c r="KH306" s="8"/>
      <c r="KI306" s="8"/>
      <c r="KJ306" s="8"/>
      <c r="KK306" s="8"/>
      <c r="KL306" s="8"/>
      <c r="KM306" s="8"/>
      <c r="KN306" s="8"/>
      <c r="KO306" s="8"/>
      <c r="KP306" s="8"/>
      <c r="KQ306" s="8"/>
      <c r="KR306" s="8"/>
      <c r="KS306" s="8"/>
      <c r="KT306" s="8"/>
      <c r="KU306" s="8"/>
      <c r="KV306" s="8"/>
      <c r="KW306" s="8"/>
      <c r="KX306" s="8"/>
      <c r="KY306" s="8"/>
      <c r="KZ306" s="8"/>
      <c r="LA306" s="8"/>
      <c r="LB306" s="8"/>
      <c r="LC306" s="8"/>
      <c r="LD306" s="8"/>
      <c r="LE306" s="8"/>
      <c r="LF306" s="8"/>
      <c r="LG306" s="8"/>
      <c r="LH306" s="8"/>
      <c r="LI306" s="8"/>
      <c r="LJ306" s="8"/>
      <c r="LK306" s="8"/>
      <c r="LL306" s="8"/>
      <c r="LM306" s="8"/>
      <c r="LN306" s="8"/>
      <c r="LO306" s="8"/>
      <c r="LP306" s="8"/>
      <c r="LQ306" s="8"/>
      <c r="LR306" s="8"/>
      <c r="LS306" s="8"/>
      <c r="LT306" s="8"/>
      <c r="LU306" s="8"/>
      <c r="LV306" s="8"/>
      <c r="LW306" s="8"/>
      <c r="LX306" s="8"/>
      <c r="LY306" s="8"/>
      <c r="LZ306" s="8"/>
      <c r="MA306" s="8"/>
      <c r="MB306" s="8"/>
      <c r="MC306" s="8"/>
      <c r="MD306" s="8"/>
      <c r="ME306" s="8"/>
    </row>
    <row r="307" spans="11:343" x14ac:dyDescent="0.2"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  <c r="IW307" s="8"/>
      <c r="IX307" s="8"/>
      <c r="IY307" s="8"/>
      <c r="IZ307" s="8"/>
      <c r="JA307" s="8"/>
      <c r="JB307" s="8"/>
      <c r="JC307" s="8"/>
      <c r="JD307" s="8"/>
      <c r="JE307" s="8"/>
      <c r="JF307" s="8"/>
      <c r="JG307" s="8"/>
      <c r="JH307" s="8"/>
      <c r="JI307" s="8"/>
      <c r="JJ307" s="8"/>
      <c r="JK307" s="8"/>
      <c r="JL307" s="8"/>
      <c r="JM307" s="8"/>
      <c r="JN307" s="8"/>
      <c r="JO307" s="8"/>
      <c r="JP307" s="8"/>
      <c r="JQ307" s="8"/>
      <c r="JR307" s="8"/>
      <c r="JS307" s="8"/>
      <c r="JT307" s="8"/>
      <c r="JU307" s="8"/>
      <c r="JV307" s="8"/>
      <c r="JW307" s="8"/>
      <c r="JX307" s="8"/>
      <c r="JY307" s="8"/>
      <c r="JZ307" s="8"/>
      <c r="KA307" s="8"/>
      <c r="KB307" s="8"/>
      <c r="KC307" s="8"/>
      <c r="KD307" s="8"/>
      <c r="KE307" s="8"/>
      <c r="KF307" s="8"/>
      <c r="KG307" s="8"/>
      <c r="KH307" s="8"/>
      <c r="KI307" s="8"/>
      <c r="KJ307" s="8"/>
      <c r="KK307" s="8"/>
      <c r="KL307" s="8"/>
      <c r="KM307" s="8"/>
      <c r="KN307" s="8"/>
      <c r="KO307" s="8"/>
      <c r="KP307" s="8"/>
      <c r="KQ307" s="8"/>
      <c r="KR307" s="8"/>
      <c r="KS307" s="8"/>
      <c r="KT307" s="8"/>
      <c r="KU307" s="8"/>
      <c r="KV307" s="8"/>
      <c r="KW307" s="8"/>
      <c r="KX307" s="8"/>
      <c r="KY307" s="8"/>
      <c r="KZ307" s="8"/>
      <c r="LA307" s="8"/>
      <c r="LB307" s="8"/>
      <c r="LC307" s="8"/>
      <c r="LD307" s="8"/>
      <c r="LE307" s="8"/>
      <c r="LF307" s="8"/>
      <c r="LG307" s="8"/>
      <c r="LH307" s="8"/>
      <c r="LI307" s="8"/>
      <c r="LJ307" s="8"/>
      <c r="LK307" s="8"/>
      <c r="LL307" s="8"/>
      <c r="LM307" s="8"/>
      <c r="LN307" s="8"/>
      <c r="LO307" s="8"/>
      <c r="LP307" s="8"/>
      <c r="LQ307" s="8"/>
      <c r="LR307" s="8"/>
      <c r="LS307" s="8"/>
      <c r="LT307" s="8"/>
      <c r="LU307" s="8"/>
      <c r="LV307" s="8"/>
      <c r="LW307" s="8"/>
      <c r="LX307" s="8"/>
      <c r="LY307" s="8"/>
      <c r="LZ307" s="8"/>
      <c r="MA307" s="8"/>
      <c r="MB307" s="8"/>
      <c r="MC307" s="8"/>
      <c r="MD307" s="8"/>
      <c r="ME307" s="8"/>
    </row>
    <row r="308" spans="11:343" x14ac:dyDescent="0.2"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  <c r="IW308" s="8"/>
      <c r="IX308" s="8"/>
      <c r="IY308" s="8"/>
      <c r="IZ308" s="8"/>
      <c r="JA308" s="8"/>
      <c r="JB308" s="8"/>
      <c r="JC308" s="8"/>
      <c r="JD308" s="8"/>
      <c r="JE308" s="8"/>
      <c r="JF308" s="8"/>
      <c r="JG308" s="8"/>
      <c r="JH308" s="8"/>
      <c r="JI308" s="8"/>
      <c r="JJ308" s="8"/>
      <c r="JK308" s="8"/>
      <c r="JL308" s="8"/>
      <c r="JM308" s="8"/>
      <c r="JN308" s="8"/>
      <c r="JO308" s="8"/>
      <c r="JP308" s="8"/>
      <c r="JQ308" s="8"/>
      <c r="JR308" s="8"/>
      <c r="JS308" s="8"/>
      <c r="JT308" s="8"/>
      <c r="JU308" s="8"/>
      <c r="JV308" s="8"/>
      <c r="JW308" s="8"/>
      <c r="JX308" s="8"/>
      <c r="JY308" s="8"/>
      <c r="JZ308" s="8"/>
      <c r="KA308" s="8"/>
      <c r="KB308" s="8"/>
      <c r="KC308" s="8"/>
      <c r="KD308" s="8"/>
      <c r="KE308" s="8"/>
      <c r="KF308" s="8"/>
      <c r="KG308" s="8"/>
      <c r="KH308" s="8"/>
      <c r="KI308" s="8"/>
      <c r="KJ308" s="8"/>
      <c r="KK308" s="8"/>
      <c r="KL308" s="8"/>
      <c r="KM308" s="8"/>
      <c r="KN308" s="8"/>
      <c r="KO308" s="8"/>
      <c r="KP308" s="8"/>
      <c r="KQ308" s="8"/>
      <c r="KR308" s="8"/>
      <c r="KS308" s="8"/>
      <c r="KT308" s="8"/>
      <c r="KU308" s="8"/>
      <c r="KV308" s="8"/>
      <c r="KW308" s="8"/>
      <c r="KX308" s="8"/>
      <c r="KY308" s="8"/>
      <c r="KZ308" s="8"/>
      <c r="LA308" s="8"/>
      <c r="LB308" s="8"/>
      <c r="LC308" s="8"/>
      <c r="LD308" s="8"/>
      <c r="LE308" s="8"/>
      <c r="LF308" s="8"/>
      <c r="LG308" s="8"/>
      <c r="LH308" s="8"/>
      <c r="LI308" s="8"/>
      <c r="LJ308" s="8"/>
      <c r="LK308" s="8"/>
      <c r="LL308" s="8"/>
      <c r="LM308" s="8"/>
      <c r="LN308" s="8"/>
      <c r="LO308" s="8"/>
      <c r="LP308" s="8"/>
      <c r="LQ308" s="8"/>
      <c r="LR308" s="8"/>
      <c r="LS308" s="8"/>
      <c r="LT308" s="8"/>
      <c r="LU308" s="8"/>
      <c r="LV308" s="8"/>
      <c r="LW308" s="8"/>
      <c r="LX308" s="8"/>
      <c r="LY308" s="8"/>
      <c r="LZ308" s="8"/>
      <c r="MA308" s="8"/>
      <c r="MB308" s="8"/>
      <c r="MC308" s="8"/>
      <c r="MD308" s="8"/>
      <c r="ME308" s="8"/>
    </row>
    <row r="309" spans="11:343" x14ac:dyDescent="0.2"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  <c r="IW309" s="8"/>
      <c r="IX309" s="8"/>
      <c r="IY309" s="8"/>
      <c r="IZ309" s="8"/>
      <c r="JA309" s="8"/>
      <c r="JB309" s="8"/>
      <c r="JC309" s="8"/>
      <c r="JD309" s="8"/>
      <c r="JE309" s="8"/>
      <c r="JF309" s="8"/>
      <c r="JG309" s="8"/>
      <c r="JH309" s="8"/>
      <c r="JI309" s="8"/>
      <c r="JJ309" s="8"/>
      <c r="JK309" s="8"/>
      <c r="JL309" s="8"/>
      <c r="JM309" s="8"/>
      <c r="JN309" s="8"/>
      <c r="JO309" s="8"/>
      <c r="JP309" s="8"/>
      <c r="JQ309" s="8"/>
      <c r="JR309" s="8"/>
      <c r="JS309" s="8"/>
      <c r="JT309" s="8"/>
      <c r="JU309" s="8"/>
      <c r="JV309" s="8"/>
      <c r="JW309" s="8"/>
      <c r="JX309" s="8"/>
      <c r="JY309" s="8"/>
      <c r="JZ309" s="8"/>
      <c r="KA309" s="8"/>
      <c r="KB309" s="8"/>
      <c r="KC309" s="8"/>
      <c r="KD309" s="8"/>
      <c r="KE309" s="8"/>
      <c r="KF309" s="8"/>
      <c r="KG309" s="8"/>
      <c r="KH309" s="8"/>
      <c r="KI309" s="8"/>
      <c r="KJ309" s="8"/>
      <c r="KK309" s="8"/>
      <c r="KL309" s="8"/>
      <c r="KM309" s="8"/>
      <c r="KN309" s="8"/>
      <c r="KO309" s="8"/>
      <c r="KP309" s="8"/>
      <c r="KQ309" s="8"/>
      <c r="KR309" s="8"/>
      <c r="KS309" s="8"/>
      <c r="KT309" s="8"/>
      <c r="KU309" s="8"/>
      <c r="KV309" s="8"/>
      <c r="KW309" s="8"/>
      <c r="KX309" s="8"/>
      <c r="KY309" s="8"/>
      <c r="KZ309" s="8"/>
      <c r="LA309" s="8"/>
      <c r="LB309" s="8"/>
      <c r="LC309" s="8"/>
      <c r="LD309" s="8"/>
      <c r="LE309" s="8"/>
      <c r="LF309" s="8"/>
      <c r="LG309" s="8"/>
      <c r="LH309" s="8"/>
      <c r="LI309" s="8"/>
      <c r="LJ309" s="8"/>
      <c r="LK309" s="8"/>
      <c r="LL309" s="8"/>
      <c r="LM309" s="8"/>
      <c r="LN309" s="8"/>
      <c r="LO309" s="8"/>
      <c r="LP309" s="8"/>
      <c r="LQ309" s="8"/>
      <c r="LR309" s="8"/>
      <c r="LS309" s="8"/>
      <c r="LT309" s="8"/>
      <c r="LU309" s="8"/>
      <c r="LV309" s="8"/>
      <c r="LW309" s="8"/>
      <c r="LX309" s="8"/>
      <c r="LY309" s="8"/>
      <c r="LZ309" s="8"/>
      <c r="MA309" s="8"/>
      <c r="MB309" s="8"/>
      <c r="MC309" s="8"/>
      <c r="MD309" s="8"/>
      <c r="ME309" s="8"/>
    </row>
    <row r="310" spans="11:343" x14ac:dyDescent="0.2"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  <c r="IW310" s="8"/>
      <c r="IX310" s="8"/>
      <c r="IY310" s="8"/>
      <c r="IZ310" s="8"/>
      <c r="JA310" s="8"/>
      <c r="JB310" s="8"/>
      <c r="JC310" s="8"/>
      <c r="JD310" s="8"/>
      <c r="JE310" s="8"/>
      <c r="JF310" s="8"/>
      <c r="JG310" s="8"/>
      <c r="JH310" s="8"/>
      <c r="JI310" s="8"/>
      <c r="JJ310" s="8"/>
      <c r="JK310" s="8"/>
      <c r="JL310" s="8"/>
      <c r="JM310" s="8"/>
      <c r="JN310" s="8"/>
      <c r="JO310" s="8"/>
      <c r="JP310" s="8"/>
      <c r="JQ310" s="8"/>
      <c r="JR310" s="8"/>
      <c r="JS310" s="8"/>
      <c r="JT310" s="8"/>
      <c r="JU310" s="8"/>
      <c r="JV310" s="8"/>
      <c r="JW310" s="8"/>
      <c r="JX310" s="8"/>
      <c r="JY310" s="8"/>
      <c r="JZ310" s="8"/>
      <c r="KA310" s="8"/>
      <c r="KB310" s="8"/>
      <c r="KC310" s="8"/>
      <c r="KD310" s="8"/>
      <c r="KE310" s="8"/>
      <c r="KF310" s="8"/>
      <c r="KG310" s="8"/>
      <c r="KH310" s="8"/>
      <c r="KI310" s="8"/>
      <c r="KJ310" s="8"/>
      <c r="KK310" s="8"/>
      <c r="KL310" s="8"/>
      <c r="KM310" s="8"/>
      <c r="KN310" s="8"/>
      <c r="KO310" s="8"/>
      <c r="KP310" s="8"/>
      <c r="KQ310" s="8"/>
      <c r="KR310" s="8"/>
      <c r="KS310" s="8"/>
      <c r="KT310" s="8"/>
      <c r="KU310" s="8"/>
      <c r="KV310" s="8"/>
      <c r="KW310" s="8"/>
      <c r="KX310" s="8"/>
      <c r="KY310" s="8"/>
      <c r="KZ310" s="8"/>
      <c r="LA310" s="8"/>
      <c r="LB310" s="8"/>
      <c r="LC310" s="8"/>
      <c r="LD310" s="8"/>
      <c r="LE310" s="8"/>
      <c r="LF310" s="8"/>
      <c r="LG310" s="8"/>
      <c r="LH310" s="8"/>
      <c r="LI310" s="8"/>
      <c r="LJ310" s="8"/>
      <c r="LK310" s="8"/>
      <c r="LL310" s="8"/>
      <c r="LM310" s="8"/>
      <c r="LN310" s="8"/>
      <c r="LO310" s="8"/>
      <c r="LP310" s="8"/>
      <c r="LQ310" s="8"/>
      <c r="LR310" s="8"/>
      <c r="LS310" s="8"/>
      <c r="LT310" s="8"/>
      <c r="LU310" s="8"/>
      <c r="LV310" s="8"/>
      <c r="LW310" s="8"/>
      <c r="LX310" s="8"/>
      <c r="LY310" s="8"/>
      <c r="LZ310" s="8"/>
      <c r="MA310" s="8"/>
      <c r="MB310" s="8"/>
      <c r="MC310" s="8"/>
      <c r="MD310" s="8"/>
      <c r="ME310" s="8"/>
    </row>
    <row r="311" spans="11:343" x14ac:dyDescent="0.2"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/>
      <c r="JK311" s="8"/>
      <c r="JL311" s="8"/>
      <c r="JM311" s="8"/>
      <c r="JN311" s="8"/>
      <c r="JO311" s="8"/>
      <c r="JP311" s="8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  <c r="KB311" s="8"/>
      <c r="KC311" s="8"/>
      <c r="KD311" s="8"/>
      <c r="KE311" s="8"/>
      <c r="KF311" s="8"/>
      <c r="KG311" s="8"/>
      <c r="KH311" s="8"/>
      <c r="KI311" s="8"/>
      <c r="KJ311" s="8"/>
      <c r="KK311" s="8"/>
      <c r="KL311" s="8"/>
      <c r="KM311" s="8"/>
      <c r="KN311" s="8"/>
      <c r="KO311" s="8"/>
      <c r="KP311" s="8"/>
      <c r="KQ311" s="8"/>
      <c r="KR311" s="8"/>
      <c r="KS311" s="8"/>
      <c r="KT311" s="8"/>
      <c r="KU311" s="8"/>
      <c r="KV311" s="8"/>
      <c r="KW311" s="8"/>
      <c r="KX311" s="8"/>
      <c r="KY311" s="8"/>
      <c r="KZ311" s="8"/>
      <c r="LA311" s="8"/>
      <c r="LB311" s="8"/>
      <c r="LC311" s="8"/>
      <c r="LD311" s="8"/>
      <c r="LE311" s="8"/>
      <c r="LF311" s="8"/>
      <c r="LG311" s="8"/>
      <c r="LH311" s="8"/>
      <c r="LI311" s="8"/>
      <c r="LJ311" s="8"/>
      <c r="LK311" s="8"/>
      <c r="LL311" s="8"/>
      <c r="LM311" s="8"/>
      <c r="LN311" s="8"/>
      <c r="LO311" s="8"/>
      <c r="LP311" s="8"/>
      <c r="LQ311" s="8"/>
      <c r="LR311" s="8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/>
      <c r="ME311" s="8"/>
    </row>
    <row r="312" spans="11:343" x14ac:dyDescent="0.2"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  <c r="IW312" s="8"/>
      <c r="IX312" s="8"/>
      <c r="IY312" s="8"/>
      <c r="IZ312" s="8"/>
      <c r="JA312" s="8"/>
      <c r="JB312" s="8"/>
      <c r="JC312" s="8"/>
      <c r="JD312" s="8"/>
      <c r="JE312" s="8"/>
      <c r="JF312" s="8"/>
      <c r="JG312" s="8"/>
      <c r="JH312" s="8"/>
      <c r="JI312" s="8"/>
      <c r="JJ312" s="8"/>
      <c r="JK312" s="8"/>
      <c r="JL312" s="8"/>
      <c r="JM312" s="8"/>
      <c r="JN312" s="8"/>
      <c r="JO312" s="8"/>
      <c r="JP312" s="8"/>
      <c r="JQ312" s="8"/>
      <c r="JR312" s="8"/>
      <c r="JS312" s="8"/>
      <c r="JT312" s="8"/>
      <c r="JU312" s="8"/>
      <c r="JV312" s="8"/>
      <c r="JW312" s="8"/>
      <c r="JX312" s="8"/>
      <c r="JY312" s="8"/>
      <c r="JZ312" s="8"/>
      <c r="KA312" s="8"/>
      <c r="KB312" s="8"/>
      <c r="KC312" s="8"/>
      <c r="KD312" s="8"/>
      <c r="KE312" s="8"/>
      <c r="KF312" s="8"/>
      <c r="KG312" s="8"/>
      <c r="KH312" s="8"/>
      <c r="KI312" s="8"/>
      <c r="KJ312" s="8"/>
      <c r="KK312" s="8"/>
      <c r="KL312" s="8"/>
      <c r="KM312" s="8"/>
      <c r="KN312" s="8"/>
      <c r="KO312" s="8"/>
      <c r="KP312" s="8"/>
      <c r="KQ312" s="8"/>
      <c r="KR312" s="8"/>
      <c r="KS312" s="8"/>
      <c r="KT312" s="8"/>
      <c r="KU312" s="8"/>
      <c r="KV312" s="8"/>
      <c r="KW312" s="8"/>
      <c r="KX312" s="8"/>
      <c r="KY312" s="8"/>
      <c r="KZ312" s="8"/>
      <c r="LA312" s="8"/>
      <c r="LB312" s="8"/>
      <c r="LC312" s="8"/>
      <c r="LD312" s="8"/>
      <c r="LE312" s="8"/>
      <c r="LF312" s="8"/>
      <c r="LG312" s="8"/>
      <c r="LH312" s="8"/>
      <c r="LI312" s="8"/>
      <c r="LJ312" s="8"/>
      <c r="LK312" s="8"/>
      <c r="LL312" s="8"/>
      <c r="LM312" s="8"/>
      <c r="LN312" s="8"/>
      <c r="LO312" s="8"/>
      <c r="LP312" s="8"/>
      <c r="LQ312" s="8"/>
      <c r="LR312" s="8"/>
      <c r="LS312" s="8"/>
      <c r="LT312" s="8"/>
      <c r="LU312" s="8"/>
      <c r="LV312" s="8"/>
      <c r="LW312" s="8"/>
      <c r="LX312" s="8"/>
      <c r="LY312" s="8"/>
      <c r="LZ312" s="8"/>
      <c r="MA312" s="8"/>
      <c r="MB312" s="8"/>
      <c r="MC312" s="8"/>
      <c r="MD312" s="8"/>
      <c r="ME312" s="8"/>
    </row>
    <row r="313" spans="11:343" x14ac:dyDescent="0.2"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  <c r="IW313" s="8"/>
      <c r="IX313" s="8"/>
      <c r="IY313" s="8"/>
      <c r="IZ313" s="8"/>
      <c r="JA313" s="8"/>
      <c r="JB313" s="8"/>
      <c r="JC313" s="8"/>
      <c r="JD313" s="8"/>
      <c r="JE313" s="8"/>
      <c r="JF313" s="8"/>
      <c r="JG313" s="8"/>
      <c r="JH313" s="8"/>
      <c r="JI313" s="8"/>
      <c r="JJ313" s="8"/>
      <c r="JK313" s="8"/>
      <c r="JL313" s="8"/>
      <c r="JM313" s="8"/>
      <c r="JN313" s="8"/>
      <c r="JO313" s="8"/>
      <c r="JP313" s="8"/>
      <c r="JQ313" s="8"/>
      <c r="JR313" s="8"/>
      <c r="JS313" s="8"/>
      <c r="JT313" s="8"/>
      <c r="JU313" s="8"/>
      <c r="JV313" s="8"/>
      <c r="JW313" s="8"/>
      <c r="JX313" s="8"/>
      <c r="JY313" s="8"/>
      <c r="JZ313" s="8"/>
      <c r="KA313" s="8"/>
      <c r="KB313" s="8"/>
      <c r="KC313" s="8"/>
      <c r="KD313" s="8"/>
      <c r="KE313" s="8"/>
      <c r="KF313" s="8"/>
      <c r="KG313" s="8"/>
      <c r="KH313" s="8"/>
      <c r="KI313" s="8"/>
      <c r="KJ313" s="8"/>
      <c r="KK313" s="8"/>
      <c r="KL313" s="8"/>
      <c r="KM313" s="8"/>
      <c r="KN313" s="8"/>
      <c r="KO313" s="8"/>
      <c r="KP313" s="8"/>
      <c r="KQ313" s="8"/>
      <c r="KR313" s="8"/>
      <c r="KS313" s="8"/>
      <c r="KT313" s="8"/>
      <c r="KU313" s="8"/>
      <c r="KV313" s="8"/>
      <c r="KW313" s="8"/>
      <c r="KX313" s="8"/>
      <c r="KY313" s="8"/>
      <c r="KZ313" s="8"/>
      <c r="LA313" s="8"/>
      <c r="LB313" s="8"/>
      <c r="LC313" s="8"/>
      <c r="LD313" s="8"/>
      <c r="LE313" s="8"/>
      <c r="LF313" s="8"/>
      <c r="LG313" s="8"/>
      <c r="LH313" s="8"/>
      <c r="LI313" s="8"/>
      <c r="LJ313" s="8"/>
      <c r="LK313" s="8"/>
      <c r="LL313" s="8"/>
      <c r="LM313" s="8"/>
      <c r="LN313" s="8"/>
      <c r="LO313" s="8"/>
      <c r="LP313" s="8"/>
      <c r="LQ313" s="8"/>
      <c r="LR313" s="8"/>
      <c r="LS313" s="8"/>
      <c r="LT313" s="8"/>
      <c r="LU313" s="8"/>
      <c r="LV313" s="8"/>
      <c r="LW313" s="8"/>
      <c r="LX313" s="8"/>
      <c r="LY313" s="8"/>
      <c r="LZ313" s="8"/>
      <c r="MA313" s="8"/>
      <c r="MB313" s="8"/>
      <c r="MC313" s="8"/>
      <c r="MD313" s="8"/>
      <c r="ME313" s="8"/>
    </row>
    <row r="314" spans="11:343" x14ac:dyDescent="0.2"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  <c r="IW314" s="8"/>
      <c r="IX314" s="8"/>
      <c r="IY314" s="8"/>
      <c r="IZ314" s="8"/>
      <c r="JA314" s="8"/>
      <c r="JB314" s="8"/>
      <c r="JC314" s="8"/>
      <c r="JD314" s="8"/>
      <c r="JE314" s="8"/>
      <c r="JF314" s="8"/>
      <c r="JG314" s="8"/>
      <c r="JH314" s="8"/>
      <c r="JI314" s="8"/>
      <c r="JJ314" s="8"/>
      <c r="JK314" s="8"/>
      <c r="JL314" s="8"/>
      <c r="JM314" s="8"/>
      <c r="JN314" s="8"/>
      <c r="JO314" s="8"/>
      <c r="JP314" s="8"/>
      <c r="JQ314" s="8"/>
      <c r="JR314" s="8"/>
      <c r="JS314" s="8"/>
      <c r="JT314" s="8"/>
      <c r="JU314" s="8"/>
      <c r="JV314" s="8"/>
      <c r="JW314" s="8"/>
      <c r="JX314" s="8"/>
      <c r="JY314" s="8"/>
      <c r="JZ314" s="8"/>
      <c r="KA314" s="8"/>
      <c r="KB314" s="8"/>
      <c r="KC314" s="8"/>
      <c r="KD314" s="8"/>
      <c r="KE314" s="8"/>
      <c r="KF314" s="8"/>
      <c r="KG314" s="8"/>
      <c r="KH314" s="8"/>
      <c r="KI314" s="8"/>
      <c r="KJ314" s="8"/>
      <c r="KK314" s="8"/>
      <c r="KL314" s="8"/>
      <c r="KM314" s="8"/>
      <c r="KN314" s="8"/>
      <c r="KO314" s="8"/>
      <c r="KP314" s="8"/>
      <c r="KQ314" s="8"/>
      <c r="KR314" s="8"/>
      <c r="KS314" s="8"/>
      <c r="KT314" s="8"/>
      <c r="KU314" s="8"/>
      <c r="KV314" s="8"/>
      <c r="KW314" s="8"/>
      <c r="KX314" s="8"/>
      <c r="KY314" s="8"/>
      <c r="KZ314" s="8"/>
      <c r="LA314" s="8"/>
      <c r="LB314" s="8"/>
      <c r="LC314" s="8"/>
      <c r="LD314" s="8"/>
      <c r="LE314" s="8"/>
      <c r="LF314" s="8"/>
      <c r="LG314" s="8"/>
      <c r="LH314" s="8"/>
      <c r="LI314" s="8"/>
      <c r="LJ314" s="8"/>
      <c r="LK314" s="8"/>
      <c r="LL314" s="8"/>
      <c r="LM314" s="8"/>
      <c r="LN314" s="8"/>
      <c r="LO314" s="8"/>
      <c r="LP314" s="8"/>
      <c r="LQ314" s="8"/>
      <c r="LR314" s="8"/>
      <c r="LS314" s="8"/>
      <c r="LT314" s="8"/>
      <c r="LU314" s="8"/>
      <c r="LV314" s="8"/>
      <c r="LW314" s="8"/>
      <c r="LX314" s="8"/>
      <c r="LY314" s="8"/>
      <c r="LZ314" s="8"/>
      <c r="MA314" s="8"/>
      <c r="MB314" s="8"/>
      <c r="MC314" s="8"/>
      <c r="MD314" s="8"/>
      <c r="ME314" s="8"/>
    </row>
    <row r="315" spans="11:343" x14ac:dyDescent="0.2"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  <c r="IW315" s="8"/>
      <c r="IX315" s="8"/>
      <c r="IY315" s="8"/>
      <c r="IZ315" s="8"/>
      <c r="JA315" s="8"/>
      <c r="JB315" s="8"/>
      <c r="JC315" s="8"/>
      <c r="JD315" s="8"/>
      <c r="JE315" s="8"/>
      <c r="JF315" s="8"/>
      <c r="JG315" s="8"/>
      <c r="JH315" s="8"/>
      <c r="JI315" s="8"/>
      <c r="JJ315" s="8"/>
      <c r="JK315" s="8"/>
      <c r="JL315" s="8"/>
      <c r="JM315" s="8"/>
      <c r="JN315" s="8"/>
      <c r="JO315" s="8"/>
      <c r="JP315" s="8"/>
      <c r="JQ315" s="8"/>
      <c r="JR315" s="8"/>
      <c r="JS315" s="8"/>
      <c r="JT315" s="8"/>
      <c r="JU315" s="8"/>
      <c r="JV315" s="8"/>
      <c r="JW315" s="8"/>
      <c r="JX315" s="8"/>
      <c r="JY315" s="8"/>
      <c r="JZ315" s="8"/>
      <c r="KA315" s="8"/>
      <c r="KB315" s="8"/>
      <c r="KC315" s="8"/>
      <c r="KD315" s="8"/>
      <c r="KE315" s="8"/>
      <c r="KF315" s="8"/>
      <c r="KG315" s="8"/>
      <c r="KH315" s="8"/>
      <c r="KI315" s="8"/>
      <c r="KJ315" s="8"/>
      <c r="KK315" s="8"/>
      <c r="KL315" s="8"/>
      <c r="KM315" s="8"/>
      <c r="KN315" s="8"/>
      <c r="KO315" s="8"/>
      <c r="KP315" s="8"/>
      <c r="KQ315" s="8"/>
      <c r="KR315" s="8"/>
      <c r="KS315" s="8"/>
      <c r="KT315" s="8"/>
      <c r="KU315" s="8"/>
      <c r="KV315" s="8"/>
      <c r="KW315" s="8"/>
      <c r="KX315" s="8"/>
      <c r="KY315" s="8"/>
      <c r="KZ315" s="8"/>
      <c r="LA315" s="8"/>
      <c r="LB315" s="8"/>
      <c r="LC315" s="8"/>
      <c r="LD315" s="8"/>
      <c r="LE315" s="8"/>
      <c r="LF315" s="8"/>
      <c r="LG315" s="8"/>
      <c r="LH315" s="8"/>
      <c r="LI315" s="8"/>
      <c r="LJ315" s="8"/>
      <c r="LK315" s="8"/>
      <c r="LL315" s="8"/>
      <c r="LM315" s="8"/>
      <c r="LN315" s="8"/>
      <c r="LO315" s="8"/>
      <c r="LP315" s="8"/>
      <c r="LQ315" s="8"/>
      <c r="LR315" s="8"/>
      <c r="LS315" s="8"/>
      <c r="LT315" s="8"/>
      <c r="LU315" s="8"/>
      <c r="LV315" s="8"/>
      <c r="LW315" s="8"/>
      <c r="LX315" s="8"/>
      <c r="LY315" s="8"/>
      <c r="LZ315" s="8"/>
      <c r="MA315" s="8"/>
      <c r="MB315" s="8"/>
      <c r="MC315" s="8"/>
      <c r="MD315" s="8"/>
      <c r="ME315" s="8"/>
    </row>
    <row r="316" spans="11:343" x14ac:dyDescent="0.2"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  <c r="IW316" s="8"/>
      <c r="IX316" s="8"/>
      <c r="IY316" s="8"/>
      <c r="IZ316" s="8"/>
      <c r="JA316" s="8"/>
      <c r="JB316" s="8"/>
      <c r="JC316" s="8"/>
      <c r="JD316" s="8"/>
      <c r="JE316" s="8"/>
      <c r="JF316" s="8"/>
      <c r="JG316" s="8"/>
      <c r="JH316" s="8"/>
      <c r="JI316" s="8"/>
      <c r="JJ316" s="8"/>
      <c r="JK316" s="8"/>
      <c r="JL316" s="8"/>
      <c r="JM316" s="8"/>
      <c r="JN316" s="8"/>
      <c r="JO316" s="8"/>
      <c r="JP316" s="8"/>
      <c r="JQ316" s="8"/>
      <c r="JR316" s="8"/>
      <c r="JS316" s="8"/>
      <c r="JT316" s="8"/>
      <c r="JU316" s="8"/>
      <c r="JV316" s="8"/>
      <c r="JW316" s="8"/>
      <c r="JX316" s="8"/>
      <c r="JY316" s="8"/>
      <c r="JZ316" s="8"/>
      <c r="KA316" s="8"/>
      <c r="KB316" s="8"/>
      <c r="KC316" s="8"/>
      <c r="KD316" s="8"/>
      <c r="KE316" s="8"/>
      <c r="KF316" s="8"/>
      <c r="KG316" s="8"/>
      <c r="KH316" s="8"/>
      <c r="KI316" s="8"/>
      <c r="KJ316" s="8"/>
      <c r="KK316" s="8"/>
      <c r="KL316" s="8"/>
      <c r="KM316" s="8"/>
      <c r="KN316" s="8"/>
      <c r="KO316" s="8"/>
      <c r="KP316" s="8"/>
      <c r="KQ316" s="8"/>
      <c r="KR316" s="8"/>
      <c r="KS316" s="8"/>
      <c r="KT316" s="8"/>
      <c r="KU316" s="8"/>
      <c r="KV316" s="8"/>
      <c r="KW316" s="8"/>
      <c r="KX316" s="8"/>
      <c r="KY316" s="8"/>
      <c r="KZ316" s="8"/>
      <c r="LA316" s="8"/>
      <c r="LB316" s="8"/>
      <c r="LC316" s="8"/>
      <c r="LD316" s="8"/>
      <c r="LE316" s="8"/>
      <c r="LF316" s="8"/>
      <c r="LG316" s="8"/>
      <c r="LH316" s="8"/>
      <c r="LI316" s="8"/>
      <c r="LJ316" s="8"/>
      <c r="LK316" s="8"/>
      <c r="LL316" s="8"/>
      <c r="LM316" s="8"/>
      <c r="LN316" s="8"/>
      <c r="LO316" s="8"/>
      <c r="LP316" s="8"/>
      <c r="LQ316" s="8"/>
      <c r="LR316" s="8"/>
      <c r="LS316" s="8"/>
      <c r="LT316" s="8"/>
      <c r="LU316" s="8"/>
      <c r="LV316" s="8"/>
      <c r="LW316" s="8"/>
      <c r="LX316" s="8"/>
      <c r="LY316" s="8"/>
      <c r="LZ316" s="8"/>
      <c r="MA316" s="8"/>
      <c r="MB316" s="8"/>
      <c r="MC316" s="8"/>
      <c r="MD316" s="8"/>
      <c r="ME316" s="8"/>
    </row>
    <row r="317" spans="11:343" x14ac:dyDescent="0.2"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  <c r="IW317" s="8"/>
      <c r="IX317" s="8"/>
      <c r="IY317" s="8"/>
      <c r="IZ317" s="8"/>
      <c r="JA317" s="8"/>
      <c r="JB317" s="8"/>
      <c r="JC317" s="8"/>
      <c r="JD317" s="8"/>
      <c r="JE317" s="8"/>
      <c r="JF317" s="8"/>
      <c r="JG317" s="8"/>
      <c r="JH317" s="8"/>
      <c r="JI317" s="8"/>
      <c r="JJ317" s="8"/>
      <c r="JK317" s="8"/>
      <c r="JL317" s="8"/>
      <c r="JM317" s="8"/>
      <c r="JN317" s="8"/>
      <c r="JO317" s="8"/>
      <c r="JP317" s="8"/>
      <c r="JQ317" s="8"/>
      <c r="JR317" s="8"/>
      <c r="JS317" s="8"/>
      <c r="JT317" s="8"/>
      <c r="JU317" s="8"/>
      <c r="JV317" s="8"/>
      <c r="JW317" s="8"/>
      <c r="JX317" s="8"/>
      <c r="JY317" s="8"/>
      <c r="JZ317" s="8"/>
      <c r="KA317" s="8"/>
      <c r="KB317" s="8"/>
      <c r="KC317" s="8"/>
      <c r="KD317" s="8"/>
      <c r="KE317" s="8"/>
      <c r="KF317" s="8"/>
      <c r="KG317" s="8"/>
      <c r="KH317" s="8"/>
      <c r="KI317" s="8"/>
      <c r="KJ317" s="8"/>
      <c r="KK317" s="8"/>
      <c r="KL317" s="8"/>
      <c r="KM317" s="8"/>
      <c r="KN317" s="8"/>
      <c r="KO317" s="8"/>
      <c r="KP317" s="8"/>
      <c r="KQ317" s="8"/>
      <c r="KR317" s="8"/>
      <c r="KS317" s="8"/>
      <c r="KT317" s="8"/>
      <c r="KU317" s="8"/>
      <c r="KV317" s="8"/>
      <c r="KW317" s="8"/>
      <c r="KX317" s="8"/>
      <c r="KY317" s="8"/>
      <c r="KZ317" s="8"/>
      <c r="LA317" s="8"/>
      <c r="LB317" s="8"/>
      <c r="LC317" s="8"/>
      <c r="LD317" s="8"/>
      <c r="LE317" s="8"/>
      <c r="LF317" s="8"/>
      <c r="LG317" s="8"/>
      <c r="LH317" s="8"/>
      <c r="LI317" s="8"/>
      <c r="LJ317" s="8"/>
      <c r="LK317" s="8"/>
      <c r="LL317" s="8"/>
      <c r="LM317" s="8"/>
      <c r="LN317" s="8"/>
      <c r="LO317" s="8"/>
      <c r="LP317" s="8"/>
      <c r="LQ317" s="8"/>
      <c r="LR317" s="8"/>
      <c r="LS317" s="8"/>
      <c r="LT317" s="8"/>
      <c r="LU317" s="8"/>
      <c r="LV317" s="8"/>
      <c r="LW317" s="8"/>
      <c r="LX317" s="8"/>
      <c r="LY317" s="8"/>
      <c r="LZ317" s="8"/>
      <c r="MA317" s="8"/>
      <c r="MB317" s="8"/>
      <c r="MC317" s="8"/>
      <c r="MD317" s="8"/>
      <c r="ME317" s="8"/>
    </row>
    <row r="318" spans="11:343" x14ac:dyDescent="0.2"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  <c r="IW318" s="8"/>
      <c r="IX318" s="8"/>
      <c r="IY318" s="8"/>
      <c r="IZ318" s="8"/>
      <c r="JA318" s="8"/>
      <c r="JB318" s="8"/>
      <c r="JC318" s="8"/>
      <c r="JD318" s="8"/>
      <c r="JE318" s="8"/>
      <c r="JF318" s="8"/>
      <c r="JG318" s="8"/>
      <c r="JH318" s="8"/>
      <c r="JI318" s="8"/>
      <c r="JJ318" s="8"/>
      <c r="JK318" s="8"/>
      <c r="JL318" s="8"/>
      <c r="JM318" s="8"/>
      <c r="JN318" s="8"/>
      <c r="JO318" s="8"/>
      <c r="JP318" s="8"/>
      <c r="JQ318" s="8"/>
      <c r="JR318" s="8"/>
      <c r="JS318" s="8"/>
      <c r="JT318" s="8"/>
      <c r="JU318" s="8"/>
      <c r="JV318" s="8"/>
      <c r="JW318" s="8"/>
      <c r="JX318" s="8"/>
      <c r="JY318" s="8"/>
      <c r="JZ318" s="8"/>
      <c r="KA318" s="8"/>
      <c r="KB318" s="8"/>
      <c r="KC318" s="8"/>
      <c r="KD318" s="8"/>
      <c r="KE318" s="8"/>
      <c r="KF318" s="8"/>
      <c r="KG318" s="8"/>
      <c r="KH318" s="8"/>
      <c r="KI318" s="8"/>
      <c r="KJ318" s="8"/>
      <c r="KK318" s="8"/>
      <c r="KL318" s="8"/>
      <c r="KM318" s="8"/>
      <c r="KN318" s="8"/>
      <c r="KO318" s="8"/>
      <c r="KP318" s="8"/>
      <c r="KQ318" s="8"/>
      <c r="KR318" s="8"/>
      <c r="KS318" s="8"/>
      <c r="KT318" s="8"/>
      <c r="KU318" s="8"/>
      <c r="KV318" s="8"/>
      <c r="KW318" s="8"/>
      <c r="KX318" s="8"/>
      <c r="KY318" s="8"/>
      <c r="KZ318" s="8"/>
      <c r="LA318" s="8"/>
      <c r="LB318" s="8"/>
      <c r="LC318" s="8"/>
      <c r="LD318" s="8"/>
      <c r="LE318" s="8"/>
      <c r="LF318" s="8"/>
      <c r="LG318" s="8"/>
      <c r="LH318" s="8"/>
      <c r="LI318" s="8"/>
      <c r="LJ318" s="8"/>
      <c r="LK318" s="8"/>
      <c r="LL318" s="8"/>
      <c r="LM318" s="8"/>
      <c r="LN318" s="8"/>
      <c r="LO318" s="8"/>
      <c r="LP318" s="8"/>
      <c r="LQ318" s="8"/>
      <c r="LR318" s="8"/>
      <c r="LS318" s="8"/>
      <c r="LT318" s="8"/>
      <c r="LU318" s="8"/>
      <c r="LV318" s="8"/>
      <c r="LW318" s="8"/>
      <c r="LX318" s="8"/>
      <c r="LY318" s="8"/>
      <c r="LZ318" s="8"/>
      <c r="MA318" s="8"/>
      <c r="MB318" s="8"/>
      <c r="MC318" s="8"/>
      <c r="MD318" s="8"/>
      <c r="ME318" s="8"/>
    </row>
    <row r="319" spans="11:343" x14ac:dyDescent="0.2"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  <c r="IW319" s="8"/>
      <c r="IX319" s="8"/>
      <c r="IY319" s="8"/>
      <c r="IZ319" s="8"/>
      <c r="JA319" s="8"/>
      <c r="JB319" s="8"/>
      <c r="JC319" s="8"/>
      <c r="JD319" s="8"/>
      <c r="JE319" s="8"/>
      <c r="JF319" s="8"/>
      <c r="JG319" s="8"/>
      <c r="JH319" s="8"/>
      <c r="JI319" s="8"/>
      <c r="JJ319" s="8"/>
      <c r="JK319" s="8"/>
      <c r="JL319" s="8"/>
      <c r="JM319" s="8"/>
      <c r="JN319" s="8"/>
      <c r="JO319" s="8"/>
      <c r="JP319" s="8"/>
      <c r="JQ319" s="8"/>
      <c r="JR319" s="8"/>
      <c r="JS319" s="8"/>
      <c r="JT319" s="8"/>
      <c r="JU319" s="8"/>
      <c r="JV319" s="8"/>
      <c r="JW319" s="8"/>
      <c r="JX319" s="8"/>
      <c r="JY319" s="8"/>
      <c r="JZ319" s="8"/>
      <c r="KA319" s="8"/>
      <c r="KB319" s="8"/>
      <c r="KC319" s="8"/>
      <c r="KD319" s="8"/>
      <c r="KE319" s="8"/>
      <c r="KF319" s="8"/>
      <c r="KG319" s="8"/>
      <c r="KH319" s="8"/>
      <c r="KI319" s="8"/>
      <c r="KJ319" s="8"/>
      <c r="KK319" s="8"/>
      <c r="KL319" s="8"/>
      <c r="KM319" s="8"/>
      <c r="KN319" s="8"/>
      <c r="KO319" s="8"/>
      <c r="KP319" s="8"/>
      <c r="KQ319" s="8"/>
      <c r="KR319" s="8"/>
      <c r="KS319" s="8"/>
      <c r="KT319" s="8"/>
      <c r="KU319" s="8"/>
      <c r="KV319" s="8"/>
      <c r="KW319" s="8"/>
      <c r="KX319" s="8"/>
      <c r="KY319" s="8"/>
      <c r="KZ319" s="8"/>
      <c r="LA319" s="8"/>
      <c r="LB319" s="8"/>
      <c r="LC319" s="8"/>
      <c r="LD319" s="8"/>
      <c r="LE319" s="8"/>
      <c r="LF319" s="8"/>
      <c r="LG319" s="8"/>
      <c r="LH319" s="8"/>
      <c r="LI319" s="8"/>
      <c r="LJ319" s="8"/>
      <c r="LK319" s="8"/>
      <c r="LL319" s="8"/>
      <c r="LM319" s="8"/>
      <c r="LN319" s="8"/>
      <c r="LO319" s="8"/>
      <c r="LP319" s="8"/>
      <c r="LQ319" s="8"/>
      <c r="LR319" s="8"/>
      <c r="LS319" s="8"/>
      <c r="LT319" s="8"/>
      <c r="LU319" s="8"/>
      <c r="LV319" s="8"/>
      <c r="LW319" s="8"/>
      <c r="LX319" s="8"/>
      <c r="LY319" s="8"/>
      <c r="LZ319" s="8"/>
      <c r="MA319" s="8"/>
      <c r="MB319" s="8"/>
      <c r="MC319" s="8"/>
      <c r="MD319" s="8"/>
      <c r="ME319" s="8"/>
    </row>
    <row r="320" spans="11:343" x14ac:dyDescent="0.2"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  <c r="IW320" s="8"/>
      <c r="IX320" s="8"/>
      <c r="IY320" s="8"/>
      <c r="IZ320" s="8"/>
      <c r="JA320" s="8"/>
      <c r="JB320" s="8"/>
      <c r="JC320" s="8"/>
      <c r="JD320" s="8"/>
      <c r="JE320" s="8"/>
      <c r="JF320" s="8"/>
      <c r="JG320" s="8"/>
      <c r="JH320" s="8"/>
      <c r="JI320" s="8"/>
      <c r="JJ320" s="8"/>
      <c r="JK320" s="8"/>
      <c r="JL320" s="8"/>
      <c r="JM320" s="8"/>
      <c r="JN320" s="8"/>
      <c r="JO320" s="8"/>
      <c r="JP320" s="8"/>
      <c r="JQ320" s="8"/>
      <c r="JR320" s="8"/>
      <c r="JS320" s="8"/>
      <c r="JT320" s="8"/>
      <c r="JU320" s="8"/>
      <c r="JV320" s="8"/>
      <c r="JW320" s="8"/>
      <c r="JX320" s="8"/>
      <c r="JY320" s="8"/>
      <c r="JZ320" s="8"/>
      <c r="KA320" s="8"/>
      <c r="KB320" s="8"/>
      <c r="KC320" s="8"/>
      <c r="KD320" s="8"/>
      <c r="KE320" s="8"/>
      <c r="KF320" s="8"/>
      <c r="KG320" s="8"/>
      <c r="KH320" s="8"/>
      <c r="KI320" s="8"/>
      <c r="KJ320" s="8"/>
      <c r="KK320" s="8"/>
      <c r="KL320" s="8"/>
      <c r="KM320" s="8"/>
      <c r="KN320" s="8"/>
      <c r="KO320" s="8"/>
      <c r="KP320" s="8"/>
      <c r="KQ320" s="8"/>
      <c r="KR320" s="8"/>
      <c r="KS320" s="8"/>
      <c r="KT320" s="8"/>
      <c r="KU320" s="8"/>
      <c r="KV320" s="8"/>
      <c r="KW320" s="8"/>
      <c r="KX320" s="8"/>
      <c r="KY320" s="8"/>
      <c r="KZ320" s="8"/>
      <c r="LA320" s="8"/>
      <c r="LB320" s="8"/>
      <c r="LC320" s="8"/>
      <c r="LD320" s="8"/>
      <c r="LE320" s="8"/>
      <c r="LF320" s="8"/>
      <c r="LG320" s="8"/>
      <c r="LH320" s="8"/>
      <c r="LI320" s="8"/>
      <c r="LJ320" s="8"/>
      <c r="LK320" s="8"/>
      <c r="LL320" s="8"/>
      <c r="LM320" s="8"/>
      <c r="LN320" s="8"/>
      <c r="LO320" s="8"/>
      <c r="LP320" s="8"/>
      <c r="LQ320" s="8"/>
      <c r="LR320" s="8"/>
      <c r="LS320" s="8"/>
      <c r="LT320" s="8"/>
      <c r="LU320" s="8"/>
      <c r="LV320" s="8"/>
      <c r="LW320" s="8"/>
      <c r="LX320" s="8"/>
      <c r="LY320" s="8"/>
      <c r="LZ320" s="8"/>
      <c r="MA320" s="8"/>
      <c r="MB320" s="8"/>
      <c r="MC320" s="8"/>
      <c r="MD320" s="8"/>
      <c r="ME320" s="8"/>
    </row>
    <row r="321" spans="11:343" x14ac:dyDescent="0.2"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  <c r="IW321" s="8"/>
      <c r="IX321" s="8"/>
      <c r="IY321" s="8"/>
      <c r="IZ321" s="8"/>
      <c r="JA321" s="8"/>
      <c r="JB321" s="8"/>
      <c r="JC321" s="8"/>
      <c r="JD321" s="8"/>
      <c r="JE321" s="8"/>
      <c r="JF321" s="8"/>
      <c r="JG321" s="8"/>
      <c r="JH321" s="8"/>
      <c r="JI321" s="8"/>
      <c r="JJ321" s="8"/>
      <c r="JK321" s="8"/>
      <c r="JL321" s="8"/>
      <c r="JM321" s="8"/>
      <c r="JN321" s="8"/>
      <c r="JO321" s="8"/>
      <c r="JP321" s="8"/>
      <c r="JQ321" s="8"/>
      <c r="JR321" s="8"/>
      <c r="JS321" s="8"/>
      <c r="JT321" s="8"/>
      <c r="JU321" s="8"/>
      <c r="JV321" s="8"/>
      <c r="JW321" s="8"/>
      <c r="JX321" s="8"/>
      <c r="JY321" s="8"/>
      <c r="JZ321" s="8"/>
      <c r="KA321" s="8"/>
      <c r="KB321" s="8"/>
      <c r="KC321" s="8"/>
      <c r="KD321" s="8"/>
      <c r="KE321" s="8"/>
      <c r="KF321" s="8"/>
      <c r="KG321" s="8"/>
      <c r="KH321" s="8"/>
      <c r="KI321" s="8"/>
      <c r="KJ321" s="8"/>
      <c r="KK321" s="8"/>
      <c r="KL321" s="8"/>
      <c r="KM321" s="8"/>
      <c r="KN321" s="8"/>
      <c r="KO321" s="8"/>
      <c r="KP321" s="8"/>
      <c r="KQ321" s="8"/>
      <c r="KR321" s="8"/>
      <c r="KS321" s="8"/>
      <c r="KT321" s="8"/>
      <c r="KU321" s="8"/>
      <c r="KV321" s="8"/>
      <c r="KW321" s="8"/>
      <c r="KX321" s="8"/>
      <c r="KY321" s="8"/>
      <c r="KZ321" s="8"/>
      <c r="LA321" s="8"/>
      <c r="LB321" s="8"/>
      <c r="LC321" s="8"/>
      <c r="LD321" s="8"/>
      <c r="LE321" s="8"/>
      <c r="LF321" s="8"/>
      <c r="LG321" s="8"/>
      <c r="LH321" s="8"/>
      <c r="LI321" s="8"/>
      <c r="LJ321" s="8"/>
      <c r="LK321" s="8"/>
      <c r="LL321" s="8"/>
      <c r="LM321" s="8"/>
      <c r="LN321" s="8"/>
      <c r="LO321" s="8"/>
      <c r="LP321" s="8"/>
      <c r="LQ321" s="8"/>
      <c r="LR321" s="8"/>
      <c r="LS321" s="8"/>
      <c r="LT321" s="8"/>
      <c r="LU321" s="8"/>
      <c r="LV321" s="8"/>
      <c r="LW321" s="8"/>
      <c r="LX321" s="8"/>
      <c r="LY321" s="8"/>
      <c r="LZ321" s="8"/>
      <c r="MA321" s="8"/>
      <c r="MB321" s="8"/>
      <c r="MC321" s="8"/>
      <c r="MD321" s="8"/>
      <c r="ME321" s="8"/>
    </row>
    <row r="322" spans="11:343" x14ac:dyDescent="0.2"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  <c r="IW322" s="8"/>
      <c r="IX322" s="8"/>
      <c r="IY322" s="8"/>
      <c r="IZ322" s="8"/>
      <c r="JA322" s="8"/>
      <c r="JB322" s="8"/>
      <c r="JC322" s="8"/>
      <c r="JD322" s="8"/>
      <c r="JE322" s="8"/>
      <c r="JF322" s="8"/>
      <c r="JG322" s="8"/>
      <c r="JH322" s="8"/>
      <c r="JI322" s="8"/>
      <c r="JJ322" s="8"/>
      <c r="JK322" s="8"/>
      <c r="JL322" s="8"/>
      <c r="JM322" s="8"/>
      <c r="JN322" s="8"/>
      <c r="JO322" s="8"/>
      <c r="JP322" s="8"/>
      <c r="JQ322" s="8"/>
      <c r="JR322" s="8"/>
      <c r="JS322" s="8"/>
      <c r="JT322" s="8"/>
      <c r="JU322" s="8"/>
      <c r="JV322" s="8"/>
      <c r="JW322" s="8"/>
      <c r="JX322" s="8"/>
      <c r="JY322" s="8"/>
      <c r="JZ322" s="8"/>
      <c r="KA322" s="8"/>
      <c r="KB322" s="8"/>
      <c r="KC322" s="8"/>
      <c r="KD322" s="8"/>
      <c r="KE322" s="8"/>
      <c r="KF322" s="8"/>
      <c r="KG322" s="8"/>
      <c r="KH322" s="8"/>
      <c r="KI322" s="8"/>
      <c r="KJ322" s="8"/>
      <c r="KK322" s="8"/>
      <c r="KL322" s="8"/>
      <c r="KM322" s="8"/>
      <c r="KN322" s="8"/>
      <c r="KO322" s="8"/>
      <c r="KP322" s="8"/>
      <c r="KQ322" s="8"/>
      <c r="KR322" s="8"/>
      <c r="KS322" s="8"/>
      <c r="KT322" s="8"/>
      <c r="KU322" s="8"/>
      <c r="KV322" s="8"/>
      <c r="KW322" s="8"/>
      <c r="KX322" s="8"/>
      <c r="KY322" s="8"/>
      <c r="KZ322" s="8"/>
      <c r="LA322" s="8"/>
      <c r="LB322" s="8"/>
      <c r="LC322" s="8"/>
      <c r="LD322" s="8"/>
      <c r="LE322" s="8"/>
      <c r="LF322" s="8"/>
      <c r="LG322" s="8"/>
      <c r="LH322" s="8"/>
      <c r="LI322" s="8"/>
      <c r="LJ322" s="8"/>
      <c r="LK322" s="8"/>
      <c r="LL322" s="8"/>
      <c r="LM322" s="8"/>
      <c r="LN322" s="8"/>
      <c r="LO322" s="8"/>
      <c r="LP322" s="8"/>
      <c r="LQ322" s="8"/>
      <c r="LR322" s="8"/>
      <c r="LS322" s="8"/>
      <c r="LT322" s="8"/>
      <c r="LU322" s="8"/>
      <c r="LV322" s="8"/>
      <c r="LW322" s="8"/>
      <c r="LX322" s="8"/>
      <c r="LY322" s="8"/>
      <c r="LZ322" s="8"/>
      <c r="MA322" s="8"/>
      <c r="MB322" s="8"/>
      <c r="MC322" s="8"/>
      <c r="MD322" s="8"/>
      <c r="ME322" s="8"/>
    </row>
    <row r="323" spans="11:343" x14ac:dyDescent="0.2"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  <c r="IW323" s="8"/>
      <c r="IX323" s="8"/>
      <c r="IY323" s="8"/>
      <c r="IZ323" s="8"/>
      <c r="JA323" s="8"/>
      <c r="JB323" s="8"/>
      <c r="JC323" s="8"/>
      <c r="JD323" s="8"/>
      <c r="JE323" s="8"/>
      <c r="JF323" s="8"/>
      <c r="JG323" s="8"/>
      <c r="JH323" s="8"/>
      <c r="JI323" s="8"/>
      <c r="JJ323" s="8"/>
      <c r="JK323" s="8"/>
      <c r="JL323" s="8"/>
      <c r="JM323" s="8"/>
      <c r="JN323" s="8"/>
      <c r="JO323" s="8"/>
      <c r="JP323" s="8"/>
      <c r="JQ323" s="8"/>
      <c r="JR323" s="8"/>
      <c r="JS323" s="8"/>
      <c r="JT323" s="8"/>
      <c r="JU323" s="8"/>
      <c r="JV323" s="8"/>
      <c r="JW323" s="8"/>
      <c r="JX323" s="8"/>
      <c r="JY323" s="8"/>
      <c r="JZ323" s="8"/>
      <c r="KA323" s="8"/>
      <c r="KB323" s="8"/>
      <c r="KC323" s="8"/>
      <c r="KD323" s="8"/>
      <c r="KE323" s="8"/>
      <c r="KF323" s="8"/>
      <c r="KG323" s="8"/>
      <c r="KH323" s="8"/>
      <c r="KI323" s="8"/>
      <c r="KJ323" s="8"/>
      <c r="KK323" s="8"/>
      <c r="KL323" s="8"/>
      <c r="KM323" s="8"/>
      <c r="KN323" s="8"/>
      <c r="KO323" s="8"/>
      <c r="KP323" s="8"/>
      <c r="KQ323" s="8"/>
      <c r="KR323" s="8"/>
      <c r="KS323" s="8"/>
      <c r="KT323" s="8"/>
      <c r="KU323" s="8"/>
      <c r="KV323" s="8"/>
      <c r="KW323" s="8"/>
      <c r="KX323" s="8"/>
      <c r="KY323" s="8"/>
      <c r="KZ323" s="8"/>
      <c r="LA323" s="8"/>
      <c r="LB323" s="8"/>
      <c r="LC323" s="8"/>
      <c r="LD323" s="8"/>
      <c r="LE323" s="8"/>
      <c r="LF323" s="8"/>
      <c r="LG323" s="8"/>
      <c r="LH323" s="8"/>
      <c r="LI323" s="8"/>
      <c r="LJ323" s="8"/>
      <c r="LK323" s="8"/>
      <c r="LL323" s="8"/>
      <c r="LM323" s="8"/>
      <c r="LN323" s="8"/>
      <c r="LO323" s="8"/>
      <c r="LP323" s="8"/>
      <c r="LQ323" s="8"/>
      <c r="LR323" s="8"/>
      <c r="LS323" s="8"/>
      <c r="LT323" s="8"/>
      <c r="LU323" s="8"/>
      <c r="LV323" s="8"/>
      <c r="LW323" s="8"/>
      <c r="LX323" s="8"/>
      <c r="LY323" s="8"/>
      <c r="LZ323" s="8"/>
      <c r="MA323" s="8"/>
      <c r="MB323" s="8"/>
      <c r="MC323" s="8"/>
      <c r="MD323" s="8"/>
      <c r="ME323" s="8"/>
    </row>
    <row r="324" spans="11:343" x14ac:dyDescent="0.2"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  <c r="IW324" s="8"/>
      <c r="IX324" s="8"/>
      <c r="IY324" s="8"/>
      <c r="IZ324" s="8"/>
      <c r="JA324" s="8"/>
      <c r="JB324" s="8"/>
      <c r="JC324" s="8"/>
      <c r="JD324" s="8"/>
      <c r="JE324" s="8"/>
      <c r="JF324" s="8"/>
      <c r="JG324" s="8"/>
      <c r="JH324" s="8"/>
      <c r="JI324" s="8"/>
      <c r="JJ324" s="8"/>
      <c r="JK324" s="8"/>
      <c r="JL324" s="8"/>
      <c r="JM324" s="8"/>
      <c r="JN324" s="8"/>
      <c r="JO324" s="8"/>
      <c r="JP324" s="8"/>
      <c r="JQ324" s="8"/>
      <c r="JR324" s="8"/>
      <c r="JS324" s="8"/>
      <c r="JT324" s="8"/>
      <c r="JU324" s="8"/>
      <c r="JV324" s="8"/>
      <c r="JW324" s="8"/>
      <c r="JX324" s="8"/>
      <c r="JY324" s="8"/>
      <c r="JZ324" s="8"/>
      <c r="KA324" s="8"/>
      <c r="KB324" s="8"/>
      <c r="KC324" s="8"/>
      <c r="KD324" s="8"/>
      <c r="KE324" s="8"/>
      <c r="KF324" s="8"/>
      <c r="KG324" s="8"/>
      <c r="KH324" s="8"/>
      <c r="KI324" s="8"/>
      <c r="KJ324" s="8"/>
      <c r="KK324" s="8"/>
      <c r="KL324" s="8"/>
      <c r="KM324" s="8"/>
      <c r="KN324" s="8"/>
      <c r="KO324" s="8"/>
      <c r="KP324" s="8"/>
      <c r="KQ324" s="8"/>
      <c r="KR324" s="8"/>
      <c r="KS324" s="8"/>
      <c r="KT324" s="8"/>
      <c r="KU324" s="8"/>
      <c r="KV324" s="8"/>
      <c r="KW324" s="8"/>
      <c r="KX324" s="8"/>
      <c r="KY324" s="8"/>
      <c r="KZ324" s="8"/>
      <c r="LA324" s="8"/>
      <c r="LB324" s="8"/>
      <c r="LC324" s="8"/>
      <c r="LD324" s="8"/>
      <c r="LE324" s="8"/>
      <c r="LF324" s="8"/>
      <c r="LG324" s="8"/>
      <c r="LH324" s="8"/>
      <c r="LI324" s="8"/>
      <c r="LJ324" s="8"/>
      <c r="LK324" s="8"/>
      <c r="LL324" s="8"/>
      <c r="LM324" s="8"/>
      <c r="LN324" s="8"/>
      <c r="LO324" s="8"/>
      <c r="LP324" s="8"/>
      <c r="LQ324" s="8"/>
      <c r="LR324" s="8"/>
      <c r="LS324" s="8"/>
      <c r="LT324" s="8"/>
      <c r="LU324" s="8"/>
      <c r="LV324" s="8"/>
      <c r="LW324" s="8"/>
      <c r="LX324" s="8"/>
      <c r="LY324" s="8"/>
      <c r="LZ324" s="8"/>
      <c r="MA324" s="8"/>
      <c r="MB324" s="8"/>
      <c r="MC324" s="8"/>
      <c r="MD324" s="8"/>
      <c r="ME324" s="8"/>
    </row>
    <row r="325" spans="11:343" x14ac:dyDescent="0.2"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  <c r="IW325" s="8"/>
      <c r="IX325" s="8"/>
      <c r="IY325" s="8"/>
      <c r="IZ325" s="8"/>
      <c r="JA325" s="8"/>
      <c r="JB325" s="8"/>
      <c r="JC325" s="8"/>
      <c r="JD325" s="8"/>
      <c r="JE325" s="8"/>
      <c r="JF325" s="8"/>
      <c r="JG325" s="8"/>
      <c r="JH325" s="8"/>
      <c r="JI325" s="8"/>
      <c r="JJ325" s="8"/>
      <c r="JK325" s="8"/>
      <c r="JL325" s="8"/>
      <c r="JM325" s="8"/>
      <c r="JN325" s="8"/>
      <c r="JO325" s="8"/>
      <c r="JP325" s="8"/>
      <c r="JQ325" s="8"/>
      <c r="JR325" s="8"/>
      <c r="JS325" s="8"/>
      <c r="JT325" s="8"/>
      <c r="JU325" s="8"/>
      <c r="JV325" s="8"/>
      <c r="JW325" s="8"/>
      <c r="JX325" s="8"/>
      <c r="JY325" s="8"/>
      <c r="JZ325" s="8"/>
      <c r="KA325" s="8"/>
      <c r="KB325" s="8"/>
      <c r="KC325" s="8"/>
      <c r="KD325" s="8"/>
      <c r="KE325" s="8"/>
      <c r="KF325" s="8"/>
      <c r="KG325" s="8"/>
      <c r="KH325" s="8"/>
      <c r="KI325" s="8"/>
      <c r="KJ325" s="8"/>
      <c r="KK325" s="8"/>
      <c r="KL325" s="8"/>
      <c r="KM325" s="8"/>
      <c r="KN325" s="8"/>
      <c r="KO325" s="8"/>
      <c r="KP325" s="8"/>
      <c r="KQ325" s="8"/>
      <c r="KR325" s="8"/>
      <c r="KS325" s="8"/>
      <c r="KT325" s="8"/>
      <c r="KU325" s="8"/>
      <c r="KV325" s="8"/>
      <c r="KW325" s="8"/>
      <c r="KX325" s="8"/>
      <c r="KY325" s="8"/>
      <c r="KZ325" s="8"/>
      <c r="LA325" s="8"/>
      <c r="LB325" s="8"/>
      <c r="LC325" s="8"/>
      <c r="LD325" s="8"/>
      <c r="LE325" s="8"/>
      <c r="LF325" s="8"/>
      <c r="LG325" s="8"/>
      <c r="LH325" s="8"/>
      <c r="LI325" s="8"/>
      <c r="LJ325" s="8"/>
      <c r="LK325" s="8"/>
      <c r="LL325" s="8"/>
      <c r="LM325" s="8"/>
      <c r="LN325" s="8"/>
      <c r="LO325" s="8"/>
      <c r="LP325" s="8"/>
      <c r="LQ325" s="8"/>
      <c r="LR325" s="8"/>
      <c r="LS325" s="8"/>
      <c r="LT325" s="8"/>
      <c r="LU325" s="8"/>
      <c r="LV325" s="8"/>
      <c r="LW325" s="8"/>
      <c r="LX325" s="8"/>
      <c r="LY325" s="8"/>
      <c r="LZ325" s="8"/>
      <c r="MA325" s="8"/>
      <c r="MB325" s="8"/>
      <c r="MC325" s="8"/>
      <c r="MD325" s="8"/>
      <c r="ME325" s="8"/>
    </row>
    <row r="326" spans="11:343" x14ac:dyDescent="0.2"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  <c r="IW326" s="8"/>
      <c r="IX326" s="8"/>
      <c r="IY326" s="8"/>
      <c r="IZ326" s="8"/>
      <c r="JA326" s="8"/>
      <c r="JB326" s="8"/>
      <c r="JC326" s="8"/>
      <c r="JD326" s="8"/>
      <c r="JE326" s="8"/>
      <c r="JF326" s="8"/>
      <c r="JG326" s="8"/>
      <c r="JH326" s="8"/>
      <c r="JI326" s="8"/>
      <c r="JJ326" s="8"/>
      <c r="JK326" s="8"/>
      <c r="JL326" s="8"/>
      <c r="JM326" s="8"/>
      <c r="JN326" s="8"/>
      <c r="JO326" s="8"/>
      <c r="JP326" s="8"/>
      <c r="JQ326" s="8"/>
      <c r="JR326" s="8"/>
      <c r="JS326" s="8"/>
      <c r="JT326" s="8"/>
      <c r="JU326" s="8"/>
      <c r="JV326" s="8"/>
      <c r="JW326" s="8"/>
      <c r="JX326" s="8"/>
      <c r="JY326" s="8"/>
      <c r="JZ326" s="8"/>
      <c r="KA326" s="8"/>
      <c r="KB326" s="8"/>
      <c r="KC326" s="8"/>
      <c r="KD326" s="8"/>
      <c r="KE326" s="8"/>
      <c r="KF326" s="8"/>
      <c r="KG326" s="8"/>
      <c r="KH326" s="8"/>
      <c r="KI326" s="8"/>
      <c r="KJ326" s="8"/>
      <c r="KK326" s="8"/>
      <c r="KL326" s="8"/>
      <c r="KM326" s="8"/>
      <c r="KN326" s="8"/>
      <c r="KO326" s="8"/>
      <c r="KP326" s="8"/>
      <c r="KQ326" s="8"/>
      <c r="KR326" s="8"/>
      <c r="KS326" s="8"/>
      <c r="KT326" s="8"/>
      <c r="KU326" s="8"/>
      <c r="KV326" s="8"/>
      <c r="KW326" s="8"/>
      <c r="KX326" s="8"/>
      <c r="KY326" s="8"/>
      <c r="KZ326" s="8"/>
      <c r="LA326" s="8"/>
      <c r="LB326" s="8"/>
      <c r="LC326" s="8"/>
      <c r="LD326" s="8"/>
      <c r="LE326" s="8"/>
      <c r="LF326" s="8"/>
      <c r="LG326" s="8"/>
      <c r="LH326" s="8"/>
      <c r="LI326" s="8"/>
      <c r="LJ326" s="8"/>
      <c r="LK326" s="8"/>
      <c r="LL326" s="8"/>
      <c r="LM326" s="8"/>
      <c r="LN326" s="8"/>
      <c r="LO326" s="8"/>
      <c r="LP326" s="8"/>
      <c r="LQ326" s="8"/>
      <c r="LR326" s="8"/>
      <c r="LS326" s="8"/>
      <c r="LT326" s="8"/>
      <c r="LU326" s="8"/>
      <c r="LV326" s="8"/>
      <c r="LW326" s="8"/>
      <c r="LX326" s="8"/>
      <c r="LY326" s="8"/>
      <c r="LZ326" s="8"/>
      <c r="MA326" s="8"/>
      <c r="MB326" s="8"/>
      <c r="MC326" s="8"/>
      <c r="MD326" s="8"/>
      <c r="ME326" s="8"/>
    </row>
    <row r="327" spans="11:343" x14ac:dyDescent="0.2"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  <c r="IW327" s="8"/>
      <c r="IX327" s="8"/>
      <c r="IY327" s="8"/>
      <c r="IZ327" s="8"/>
      <c r="JA327" s="8"/>
      <c r="JB327" s="8"/>
      <c r="JC327" s="8"/>
      <c r="JD327" s="8"/>
      <c r="JE327" s="8"/>
      <c r="JF327" s="8"/>
      <c r="JG327" s="8"/>
      <c r="JH327" s="8"/>
      <c r="JI327" s="8"/>
      <c r="JJ327" s="8"/>
      <c r="JK327" s="8"/>
      <c r="JL327" s="8"/>
      <c r="JM327" s="8"/>
      <c r="JN327" s="8"/>
      <c r="JO327" s="8"/>
      <c r="JP327" s="8"/>
      <c r="JQ327" s="8"/>
      <c r="JR327" s="8"/>
      <c r="JS327" s="8"/>
      <c r="JT327" s="8"/>
      <c r="JU327" s="8"/>
      <c r="JV327" s="8"/>
      <c r="JW327" s="8"/>
      <c r="JX327" s="8"/>
      <c r="JY327" s="8"/>
      <c r="JZ327" s="8"/>
      <c r="KA327" s="8"/>
      <c r="KB327" s="8"/>
      <c r="KC327" s="8"/>
      <c r="KD327" s="8"/>
      <c r="KE327" s="8"/>
      <c r="KF327" s="8"/>
      <c r="KG327" s="8"/>
      <c r="KH327" s="8"/>
      <c r="KI327" s="8"/>
      <c r="KJ327" s="8"/>
      <c r="KK327" s="8"/>
      <c r="KL327" s="8"/>
      <c r="KM327" s="8"/>
      <c r="KN327" s="8"/>
      <c r="KO327" s="8"/>
      <c r="KP327" s="8"/>
      <c r="KQ327" s="8"/>
      <c r="KR327" s="8"/>
      <c r="KS327" s="8"/>
      <c r="KT327" s="8"/>
      <c r="KU327" s="8"/>
      <c r="KV327" s="8"/>
      <c r="KW327" s="8"/>
      <c r="KX327" s="8"/>
      <c r="KY327" s="8"/>
      <c r="KZ327" s="8"/>
      <c r="LA327" s="8"/>
      <c r="LB327" s="8"/>
      <c r="LC327" s="8"/>
      <c r="LD327" s="8"/>
      <c r="LE327" s="8"/>
      <c r="LF327" s="8"/>
      <c r="LG327" s="8"/>
      <c r="LH327" s="8"/>
      <c r="LI327" s="8"/>
      <c r="LJ327" s="8"/>
      <c r="LK327" s="8"/>
      <c r="LL327" s="8"/>
      <c r="LM327" s="8"/>
      <c r="LN327" s="8"/>
      <c r="LO327" s="8"/>
      <c r="LP327" s="8"/>
      <c r="LQ327" s="8"/>
      <c r="LR327" s="8"/>
      <c r="LS327" s="8"/>
      <c r="LT327" s="8"/>
      <c r="LU327" s="8"/>
      <c r="LV327" s="8"/>
      <c r="LW327" s="8"/>
      <c r="LX327" s="8"/>
      <c r="LY327" s="8"/>
      <c r="LZ327" s="8"/>
      <c r="MA327" s="8"/>
      <c r="MB327" s="8"/>
      <c r="MC327" s="8"/>
      <c r="MD327" s="8"/>
      <c r="ME327" s="8"/>
    </row>
    <row r="328" spans="11:343" x14ac:dyDescent="0.2"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/>
      <c r="KC328" s="8"/>
      <c r="KD328" s="8"/>
      <c r="KE328" s="8"/>
      <c r="KF328" s="8"/>
      <c r="KG328" s="8"/>
      <c r="KH328" s="8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/>
      <c r="KU328" s="8"/>
      <c r="KV328" s="8"/>
      <c r="KW328" s="8"/>
      <c r="KX328" s="8"/>
      <c r="KY328" s="8"/>
      <c r="KZ328" s="8"/>
      <c r="LA328" s="8"/>
      <c r="LB328" s="8"/>
      <c r="LC328" s="8"/>
      <c r="LD328" s="8"/>
      <c r="LE328" s="8"/>
      <c r="LF328" s="8"/>
      <c r="LG328" s="8"/>
      <c r="LH328" s="8"/>
      <c r="LI328" s="8"/>
      <c r="LJ328" s="8"/>
      <c r="LK328" s="8"/>
      <c r="LL328" s="8"/>
      <c r="LM328" s="8"/>
      <c r="LN328" s="8"/>
      <c r="LO328" s="8"/>
      <c r="LP328" s="8"/>
      <c r="LQ328" s="8"/>
      <c r="LR328" s="8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/>
      <c r="ME328" s="8"/>
    </row>
    <row r="329" spans="11:343" x14ac:dyDescent="0.2"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  <c r="IW329" s="8"/>
      <c r="IX329" s="8"/>
      <c r="IY329" s="8"/>
      <c r="IZ329" s="8"/>
      <c r="JA329" s="8"/>
      <c r="JB329" s="8"/>
      <c r="JC329" s="8"/>
      <c r="JD329" s="8"/>
      <c r="JE329" s="8"/>
      <c r="JF329" s="8"/>
      <c r="JG329" s="8"/>
      <c r="JH329" s="8"/>
      <c r="JI329" s="8"/>
      <c r="JJ329" s="8"/>
      <c r="JK329" s="8"/>
      <c r="JL329" s="8"/>
      <c r="JM329" s="8"/>
      <c r="JN329" s="8"/>
      <c r="JO329" s="8"/>
      <c r="JP329" s="8"/>
      <c r="JQ329" s="8"/>
      <c r="JR329" s="8"/>
      <c r="JS329" s="8"/>
      <c r="JT329" s="8"/>
      <c r="JU329" s="8"/>
      <c r="JV329" s="8"/>
      <c r="JW329" s="8"/>
      <c r="JX329" s="8"/>
      <c r="JY329" s="8"/>
      <c r="JZ329" s="8"/>
      <c r="KA329" s="8"/>
      <c r="KB329" s="8"/>
      <c r="KC329" s="8"/>
      <c r="KD329" s="8"/>
      <c r="KE329" s="8"/>
      <c r="KF329" s="8"/>
      <c r="KG329" s="8"/>
      <c r="KH329" s="8"/>
      <c r="KI329" s="8"/>
      <c r="KJ329" s="8"/>
      <c r="KK329" s="8"/>
      <c r="KL329" s="8"/>
      <c r="KM329" s="8"/>
      <c r="KN329" s="8"/>
      <c r="KO329" s="8"/>
      <c r="KP329" s="8"/>
      <c r="KQ329" s="8"/>
      <c r="KR329" s="8"/>
      <c r="KS329" s="8"/>
      <c r="KT329" s="8"/>
      <c r="KU329" s="8"/>
      <c r="KV329" s="8"/>
      <c r="KW329" s="8"/>
      <c r="KX329" s="8"/>
      <c r="KY329" s="8"/>
      <c r="KZ329" s="8"/>
      <c r="LA329" s="8"/>
      <c r="LB329" s="8"/>
      <c r="LC329" s="8"/>
      <c r="LD329" s="8"/>
      <c r="LE329" s="8"/>
      <c r="LF329" s="8"/>
      <c r="LG329" s="8"/>
      <c r="LH329" s="8"/>
      <c r="LI329" s="8"/>
      <c r="LJ329" s="8"/>
      <c r="LK329" s="8"/>
      <c r="LL329" s="8"/>
      <c r="LM329" s="8"/>
      <c r="LN329" s="8"/>
      <c r="LO329" s="8"/>
      <c r="LP329" s="8"/>
      <c r="LQ329" s="8"/>
      <c r="LR329" s="8"/>
      <c r="LS329" s="8"/>
      <c r="LT329" s="8"/>
      <c r="LU329" s="8"/>
      <c r="LV329" s="8"/>
      <c r="LW329" s="8"/>
      <c r="LX329" s="8"/>
      <c r="LY329" s="8"/>
      <c r="LZ329" s="8"/>
      <c r="MA329" s="8"/>
      <c r="MB329" s="8"/>
      <c r="MC329" s="8"/>
      <c r="MD329" s="8"/>
      <c r="ME329" s="8"/>
    </row>
    <row r="330" spans="11:343" x14ac:dyDescent="0.2"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/>
      <c r="JK330" s="8"/>
      <c r="JL330" s="8"/>
      <c r="JM330" s="8"/>
      <c r="JN330" s="8"/>
      <c r="JO330" s="8"/>
      <c r="JP330" s="8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  <c r="KB330" s="8"/>
      <c r="KC330" s="8"/>
      <c r="KD330" s="8"/>
      <c r="KE330" s="8"/>
      <c r="KF330" s="8"/>
      <c r="KG330" s="8"/>
      <c r="KH330" s="8"/>
      <c r="KI330" s="8"/>
      <c r="KJ330" s="8"/>
      <c r="KK330" s="8"/>
      <c r="KL330" s="8"/>
      <c r="KM330" s="8"/>
      <c r="KN330" s="8"/>
      <c r="KO330" s="8"/>
      <c r="KP330" s="8"/>
      <c r="KQ330" s="8"/>
      <c r="KR330" s="8"/>
      <c r="KS330" s="8"/>
      <c r="KT330" s="8"/>
      <c r="KU330" s="8"/>
      <c r="KV330" s="8"/>
      <c r="KW330" s="8"/>
      <c r="KX330" s="8"/>
      <c r="KY330" s="8"/>
      <c r="KZ330" s="8"/>
      <c r="LA330" s="8"/>
      <c r="LB330" s="8"/>
      <c r="LC330" s="8"/>
      <c r="LD330" s="8"/>
      <c r="LE330" s="8"/>
      <c r="LF330" s="8"/>
      <c r="LG330" s="8"/>
      <c r="LH330" s="8"/>
      <c r="LI330" s="8"/>
      <c r="LJ330" s="8"/>
      <c r="LK330" s="8"/>
      <c r="LL330" s="8"/>
      <c r="LM330" s="8"/>
      <c r="LN330" s="8"/>
      <c r="LO330" s="8"/>
      <c r="LP330" s="8"/>
      <c r="LQ330" s="8"/>
      <c r="LR330" s="8"/>
      <c r="LS330" s="8"/>
      <c r="LT330" s="8"/>
      <c r="LU330" s="8"/>
      <c r="LV330" s="8"/>
      <c r="LW330" s="8"/>
      <c r="LX330" s="8"/>
      <c r="LY330" s="8"/>
      <c r="LZ330" s="8"/>
      <c r="MA330" s="8"/>
      <c r="MB330" s="8"/>
      <c r="MC330" s="8"/>
      <c r="MD330" s="8"/>
      <c r="ME330" s="8"/>
    </row>
    <row r="331" spans="11:343" x14ac:dyDescent="0.2"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  <c r="IW331" s="8"/>
      <c r="IX331" s="8"/>
      <c r="IY331" s="8"/>
      <c r="IZ331" s="8"/>
      <c r="JA331" s="8"/>
      <c r="JB331" s="8"/>
      <c r="JC331" s="8"/>
      <c r="JD331" s="8"/>
      <c r="JE331" s="8"/>
      <c r="JF331" s="8"/>
      <c r="JG331" s="8"/>
      <c r="JH331" s="8"/>
      <c r="JI331" s="8"/>
      <c r="JJ331" s="8"/>
      <c r="JK331" s="8"/>
      <c r="JL331" s="8"/>
      <c r="JM331" s="8"/>
      <c r="JN331" s="8"/>
      <c r="JO331" s="8"/>
      <c r="JP331" s="8"/>
      <c r="JQ331" s="8"/>
      <c r="JR331" s="8"/>
      <c r="JS331" s="8"/>
      <c r="JT331" s="8"/>
      <c r="JU331" s="8"/>
      <c r="JV331" s="8"/>
      <c r="JW331" s="8"/>
      <c r="JX331" s="8"/>
      <c r="JY331" s="8"/>
      <c r="JZ331" s="8"/>
      <c r="KA331" s="8"/>
      <c r="KB331" s="8"/>
      <c r="KC331" s="8"/>
      <c r="KD331" s="8"/>
      <c r="KE331" s="8"/>
      <c r="KF331" s="8"/>
      <c r="KG331" s="8"/>
      <c r="KH331" s="8"/>
      <c r="KI331" s="8"/>
      <c r="KJ331" s="8"/>
      <c r="KK331" s="8"/>
      <c r="KL331" s="8"/>
      <c r="KM331" s="8"/>
      <c r="KN331" s="8"/>
      <c r="KO331" s="8"/>
      <c r="KP331" s="8"/>
      <c r="KQ331" s="8"/>
      <c r="KR331" s="8"/>
      <c r="KS331" s="8"/>
      <c r="KT331" s="8"/>
      <c r="KU331" s="8"/>
      <c r="KV331" s="8"/>
      <c r="KW331" s="8"/>
      <c r="KX331" s="8"/>
      <c r="KY331" s="8"/>
      <c r="KZ331" s="8"/>
      <c r="LA331" s="8"/>
      <c r="LB331" s="8"/>
      <c r="LC331" s="8"/>
      <c r="LD331" s="8"/>
      <c r="LE331" s="8"/>
      <c r="LF331" s="8"/>
      <c r="LG331" s="8"/>
      <c r="LH331" s="8"/>
      <c r="LI331" s="8"/>
      <c r="LJ331" s="8"/>
      <c r="LK331" s="8"/>
      <c r="LL331" s="8"/>
      <c r="LM331" s="8"/>
      <c r="LN331" s="8"/>
      <c r="LO331" s="8"/>
      <c r="LP331" s="8"/>
      <c r="LQ331" s="8"/>
      <c r="LR331" s="8"/>
      <c r="LS331" s="8"/>
      <c r="LT331" s="8"/>
      <c r="LU331" s="8"/>
      <c r="LV331" s="8"/>
      <c r="LW331" s="8"/>
      <c r="LX331" s="8"/>
      <c r="LY331" s="8"/>
      <c r="LZ331" s="8"/>
      <c r="MA331" s="8"/>
      <c r="MB331" s="8"/>
      <c r="MC331" s="8"/>
      <c r="MD331" s="8"/>
      <c r="ME331" s="8"/>
    </row>
    <row r="332" spans="11:343" x14ac:dyDescent="0.2"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  <c r="IW332" s="8"/>
      <c r="IX332" s="8"/>
      <c r="IY332" s="8"/>
      <c r="IZ332" s="8"/>
      <c r="JA332" s="8"/>
      <c r="JB332" s="8"/>
      <c r="JC332" s="8"/>
      <c r="JD332" s="8"/>
      <c r="JE332" s="8"/>
      <c r="JF332" s="8"/>
      <c r="JG332" s="8"/>
      <c r="JH332" s="8"/>
      <c r="JI332" s="8"/>
      <c r="JJ332" s="8"/>
      <c r="JK332" s="8"/>
      <c r="JL332" s="8"/>
      <c r="JM332" s="8"/>
      <c r="JN332" s="8"/>
      <c r="JO332" s="8"/>
      <c r="JP332" s="8"/>
      <c r="JQ332" s="8"/>
      <c r="JR332" s="8"/>
      <c r="JS332" s="8"/>
      <c r="JT332" s="8"/>
      <c r="JU332" s="8"/>
      <c r="JV332" s="8"/>
      <c r="JW332" s="8"/>
      <c r="JX332" s="8"/>
      <c r="JY332" s="8"/>
      <c r="JZ332" s="8"/>
      <c r="KA332" s="8"/>
      <c r="KB332" s="8"/>
      <c r="KC332" s="8"/>
      <c r="KD332" s="8"/>
      <c r="KE332" s="8"/>
      <c r="KF332" s="8"/>
      <c r="KG332" s="8"/>
      <c r="KH332" s="8"/>
      <c r="KI332" s="8"/>
      <c r="KJ332" s="8"/>
      <c r="KK332" s="8"/>
      <c r="KL332" s="8"/>
      <c r="KM332" s="8"/>
      <c r="KN332" s="8"/>
      <c r="KO332" s="8"/>
      <c r="KP332" s="8"/>
      <c r="KQ332" s="8"/>
      <c r="KR332" s="8"/>
      <c r="KS332" s="8"/>
      <c r="KT332" s="8"/>
      <c r="KU332" s="8"/>
      <c r="KV332" s="8"/>
      <c r="KW332" s="8"/>
      <c r="KX332" s="8"/>
      <c r="KY332" s="8"/>
      <c r="KZ332" s="8"/>
      <c r="LA332" s="8"/>
      <c r="LB332" s="8"/>
      <c r="LC332" s="8"/>
      <c r="LD332" s="8"/>
      <c r="LE332" s="8"/>
      <c r="LF332" s="8"/>
      <c r="LG332" s="8"/>
      <c r="LH332" s="8"/>
      <c r="LI332" s="8"/>
      <c r="LJ332" s="8"/>
      <c r="LK332" s="8"/>
      <c r="LL332" s="8"/>
      <c r="LM332" s="8"/>
      <c r="LN332" s="8"/>
      <c r="LO332" s="8"/>
      <c r="LP332" s="8"/>
      <c r="LQ332" s="8"/>
      <c r="LR332" s="8"/>
      <c r="LS332" s="8"/>
      <c r="LT332" s="8"/>
      <c r="LU332" s="8"/>
      <c r="LV332" s="8"/>
      <c r="LW332" s="8"/>
      <c r="LX332" s="8"/>
      <c r="LY332" s="8"/>
      <c r="LZ332" s="8"/>
      <c r="MA332" s="8"/>
      <c r="MB332" s="8"/>
      <c r="MC332" s="8"/>
      <c r="MD332" s="8"/>
      <c r="ME332" s="8"/>
    </row>
    <row r="333" spans="11:343" x14ac:dyDescent="0.2"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  <c r="KB333" s="8"/>
      <c r="KC333" s="8"/>
      <c r="KD333" s="8"/>
      <c r="KE333" s="8"/>
      <c r="KF333" s="8"/>
      <c r="KG333" s="8"/>
      <c r="KH333" s="8"/>
      <c r="KI333" s="8"/>
      <c r="KJ333" s="8"/>
      <c r="KK333" s="8"/>
      <c r="KL333" s="8"/>
      <c r="KM333" s="8"/>
      <c r="KN333" s="8"/>
      <c r="KO333" s="8"/>
      <c r="KP333" s="8"/>
      <c r="KQ333" s="8"/>
      <c r="KR333" s="8"/>
      <c r="KS333" s="8"/>
      <c r="KT333" s="8"/>
      <c r="KU333" s="8"/>
      <c r="KV333" s="8"/>
      <c r="KW333" s="8"/>
      <c r="KX333" s="8"/>
      <c r="KY333" s="8"/>
      <c r="KZ333" s="8"/>
      <c r="LA333" s="8"/>
      <c r="LB333" s="8"/>
      <c r="LC333" s="8"/>
      <c r="LD333" s="8"/>
      <c r="LE333" s="8"/>
      <c r="LF333" s="8"/>
      <c r="LG333" s="8"/>
      <c r="LH333" s="8"/>
      <c r="LI333" s="8"/>
      <c r="LJ333" s="8"/>
      <c r="LK333" s="8"/>
      <c r="LL333" s="8"/>
      <c r="LM333" s="8"/>
      <c r="LN333" s="8"/>
      <c r="LO333" s="8"/>
      <c r="LP333" s="8"/>
      <c r="LQ333" s="8"/>
      <c r="LR333" s="8"/>
      <c r="LS333" s="8"/>
      <c r="LT333" s="8"/>
      <c r="LU333" s="8"/>
      <c r="LV333" s="8"/>
      <c r="LW333" s="8"/>
      <c r="LX333" s="8"/>
      <c r="LY333" s="8"/>
      <c r="LZ333" s="8"/>
      <c r="MA333" s="8"/>
      <c r="MB333" s="8"/>
      <c r="MC333" s="8"/>
      <c r="MD333" s="8"/>
      <c r="ME333" s="8"/>
    </row>
    <row r="334" spans="11:343" x14ac:dyDescent="0.2"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  <c r="IW334" s="8"/>
      <c r="IX334" s="8"/>
      <c r="IY334" s="8"/>
      <c r="IZ334" s="8"/>
      <c r="JA334" s="8"/>
      <c r="JB334" s="8"/>
      <c r="JC334" s="8"/>
      <c r="JD334" s="8"/>
      <c r="JE334" s="8"/>
      <c r="JF334" s="8"/>
      <c r="JG334" s="8"/>
      <c r="JH334" s="8"/>
      <c r="JI334" s="8"/>
      <c r="JJ334" s="8"/>
      <c r="JK334" s="8"/>
      <c r="JL334" s="8"/>
      <c r="JM334" s="8"/>
      <c r="JN334" s="8"/>
      <c r="JO334" s="8"/>
      <c r="JP334" s="8"/>
      <c r="JQ334" s="8"/>
      <c r="JR334" s="8"/>
      <c r="JS334" s="8"/>
      <c r="JT334" s="8"/>
      <c r="JU334" s="8"/>
      <c r="JV334" s="8"/>
      <c r="JW334" s="8"/>
      <c r="JX334" s="8"/>
      <c r="JY334" s="8"/>
      <c r="JZ334" s="8"/>
      <c r="KA334" s="8"/>
      <c r="KB334" s="8"/>
      <c r="KC334" s="8"/>
      <c r="KD334" s="8"/>
      <c r="KE334" s="8"/>
      <c r="KF334" s="8"/>
      <c r="KG334" s="8"/>
      <c r="KH334" s="8"/>
      <c r="KI334" s="8"/>
      <c r="KJ334" s="8"/>
      <c r="KK334" s="8"/>
      <c r="KL334" s="8"/>
      <c r="KM334" s="8"/>
      <c r="KN334" s="8"/>
      <c r="KO334" s="8"/>
      <c r="KP334" s="8"/>
      <c r="KQ334" s="8"/>
      <c r="KR334" s="8"/>
      <c r="KS334" s="8"/>
      <c r="KT334" s="8"/>
      <c r="KU334" s="8"/>
      <c r="KV334" s="8"/>
      <c r="KW334" s="8"/>
      <c r="KX334" s="8"/>
      <c r="KY334" s="8"/>
      <c r="KZ334" s="8"/>
      <c r="LA334" s="8"/>
      <c r="LB334" s="8"/>
      <c r="LC334" s="8"/>
      <c r="LD334" s="8"/>
      <c r="LE334" s="8"/>
      <c r="LF334" s="8"/>
      <c r="LG334" s="8"/>
      <c r="LH334" s="8"/>
      <c r="LI334" s="8"/>
      <c r="LJ334" s="8"/>
      <c r="LK334" s="8"/>
      <c r="LL334" s="8"/>
      <c r="LM334" s="8"/>
      <c r="LN334" s="8"/>
      <c r="LO334" s="8"/>
      <c r="LP334" s="8"/>
      <c r="LQ334" s="8"/>
      <c r="LR334" s="8"/>
      <c r="LS334" s="8"/>
      <c r="LT334" s="8"/>
      <c r="LU334" s="8"/>
      <c r="LV334" s="8"/>
      <c r="LW334" s="8"/>
      <c r="LX334" s="8"/>
      <c r="LY334" s="8"/>
      <c r="LZ334" s="8"/>
      <c r="MA334" s="8"/>
      <c r="MB334" s="8"/>
      <c r="MC334" s="8"/>
      <c r="MD334" s="8"/>
      <c r="ME334" s="8"/>
    </row>
    <row r="335" spans="11:343" x14ac:dyDescent="0.2"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  <c r="IW335" s="8"/>
      <c r="IX335" s="8"/>
      <c r="IY335" s="8"/>
      <c r="IZ335" s="8"/>
      <c r="JA335" s="8"/>
      <c r="JB335" s="8"/>
      <c r="JC335" s="8"/>
      <c r="JD335" s="8"/>
      <c r="JE335" s="8"/>
      <c r="JF335" s="8"/>
      <c r="JG335" s="8"/>
      <c r="JH335" s="8"/>
      <c r="JI335" s="8"/>
      <c r="JJ335" s="8"/>
      <c r="JK335" s="8"/>
      <c r="JL335" s="8"/>
      <c r="JM335" s="8"/>
      <c r="JN335" s="8"/>
      <c r="JO335" s="8"/>
      <c r="JP335" s="8"/>
      <c r="JQ335" s="8"/>
      <c r="JR335" s="8"/>
      <c r="JS335" s="8"/>
      <c r="JT335" s="8"/>
      <c r="JU335" s="8"/>
      <c r="JV335" s="8"/>
      <c r="JW335" s="8"/>
      <c r="JX335" s="8"/>
      <c r="JY335" s="8"/>
      <c r="JZ335" s="8"/>
      <c r="KA335" s="8"/>
      <c r="KB335" s="8"/>
      <c r="KC335" s="8"/>
      <c r="KD335" s="8"/>
      <c r="KE335" s="8"/>
      <c r="KF335" s="8"/>
      <c r="KG335" s="8"/>
      <c r="KH335" s="8"/>
      <c r="KI335" s="8"/>
      <c r="KJ335" s="8"/>
      <c r="KK335" s="8"/>
      <c r="KL335" s="8"/>
      <c r="KM335" s="8"/>
      <c r="KN335" s="8"/>
      <c r="KO335" s="8"/>
      <c r="KP335" s="8"/>
      <c r="KQ335" s="8"/>
      <c r="KR335" s="8"/>
      <c r="KS335" s="8"/>
      <c r="KT335" s="8"/>
      <c r="KU335" s="8"/>
      <c r="KV335" s="8"/>
      <c r="KW335" s="8"/>
      <c r="KX335" s="8"/>
      <c r="KY335" s="8"/>
      <c r="KZ335" s="8"/>
      <c r="LA335" s="8"/>
      <c r="LB335" s="8"/>
      <c r="LC335" s="8"/>
      <c r="LD335" s="8"/>
      <c r="LE335" s="8"/>
      <c r="LF335" s="8"/>
      <c r="LG335" s="8"/>
      <c r="LH335" s="8"/>
      <c r="LI335" s="8"/>
      <c r="LJ335" s="8"/>
      <c r="LK335" s="8"/>
      <c r="LL335" s="8"/>
      <c r="LM335" s="8"/>
      <c r="LN335" s="8"/>
      <c r="LO335" s="8"/>
      <c r="LP335" s="8"/>
      <c r="LQ335" s="8"/>
      <c r="LR335" s="8"/>
      <c r="LS335" s="8"/>
      <c r="LT335" s="8"/>
      <c r="LU335" s="8"/>
      <c r="LV335" s="8"/>
      <c r="LW335" s="8"/>
      <c r="LX335" s="8"/>
      <c r="LY335" s="8"/>
      <c r="LZ335" s="8"/>
      <c r="MA335" s="8"/>
      <c r="MB335" s="8"/>
      <c r="MC335" s="8"/>
      <c r="MD335" s="8"/>
      <c r="ME335" s="8"/>
    </row>
    <row r="336" spans="11:343" x14ac:dyDescent="0.2"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  <c r="IW336" s="8"/>
      <c r="IX336" s="8"/>
      <c r="IY336" s="8"/>
      <c r="IZ336" s="8"/>
      <c r="JA336" s="8"/>
      <c r="JB336" s="8"/>
      <c r="JC336" s="8"/>
      <c r="JD336" s="8"/>
      <c r="JE336" s="8"/>
      <c r="JF336" s="8"/>
      <c r="JG336" s="8"/>
      <c r="JH336" s="8"/>
      <c r="JI336" s="8"/>
      <c r="JJ336" s="8"/>
      <c r="JK336" s="8"/>
      <c r="JL336" s="8"/>
      <c r="JM336" s="8"/>
      <c r="JN336" s="8"/>
      <c r="JO336" s="8"/>
      <c r="JP336" s="8"/>
      <c r="JQ336" s="8"/>
      <c r="JR336" s="8"/>
      <c r="JS336" s="8"/>
      <c r="JT336" s="8"/>
      <c r="JU336" s="8"/>
      <c r="JV336" s="8"/>
      <c r="JW336" s="8"/>
      <c r="JX336" s="8"/>
      <c r="JY336" s="8"/>
      <c r="JZ336" s="8"/>
      <c r="KA336" s="8"/>
      <c r="KB336" s="8"/>
      <c r="KC336" s="8"/>
      <c r="KD336" s="8"/>
      <c r="KE336" s="8"/>
      <c r="KF336" s="8"/>
      <c r="KG336" s="8"/>
      <c r="KH336" s="8"/>
      <c r="KI336" s="8"/>
      <c r="KJ336" s="8"/>
      <c r="KK336" s="8"/>
      <c r="KL336" s="8"/>
      <c r="KM336" s="8"/>
      <c r="KN336" s="8"/>
      <c r="KO336" s="8"/>
      <c r="KP336" s="8"/>
      <c r="KQ336" s="8"/>
      <c r="KR336" s="8"/>
      <c r="KS336" s="8"/>
      <c r="KT336" s="8"/>
      <c r="KU336" s="8"/>
      <c r="KV336" s="8"/>
      <c r="KW336" s="8"/>
      <c r="KX336" s="8"/>
      <c r="KY336" s="8"/>
      <c r="KZ336" s="8"/>
      <c r="LA336" s="8"/>
      <c r="LB336" s="8"/>
      <c r="LC336" s="8"/>
      <c r="LD336" s="8"/>
      <c r="LE336" s="8"/>
      <c r="LF336" s="8"/>
      <c r="LG336" s="8"/>
      <c r="LH336" s="8"/>
      <c r="LI336" s="8"/>
      <c r="LJ336" s="8"/>
      <c r="LK336" s="8"/>
      <c r="LL336" s="8"/>
      <c r="LM336" s="8"/>
      <c r="LN336" s="8"/>
      <c r="LO336" s="8"/>
      <c r="LP336" s="8"/>
      <c r="LQ336" s="8"/>
      <c r="LR336" s="8"/>
      <c r="LS336" s="8"/>
      <c r="LT336" s="8"/>
      <c r="LU336" s="8"/>
      <c r="LV336" s="8"/>
      <c r="LW336" s="8"/>
      <c r="LX336" s="8"/>
      <c r="LY336" s="8"/>
      <c r="LZ336" s="8"/>
      <c r="MA336" s="8"/>
      <c r="MB336" s="8"/>
      <c r="MC336" s="8"/>
      <c r="MD336" s="8"/>
      <c r="ME336" s="8"/>
    </row>
    <row r="337" spans="11:343" x14ac:dyDescent="0.2"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  <c r="IW337" s="8"/>
      <c r="IX337" s="8"/>
      <c r="IY337" s="8"/>
      <c r="IZ337" s="8"/>
      <c r="JA337" s="8"/>
      <c r="JB337" s="8"/>
      <c r="JC337" s="8"/>
      <c r="JD337" s="8"/>
      <c r="JE337" s="8"/>
      <c r="JF337" s="8"/>
      <c r="JG337" s="8"/>
      <c r="JH337" s="8"/>
      <c r="JI337" s="8"/>
      <c r="JJ337" s="8"/>
      <c r="JK337" s="8"/>
      <c r="JL337" s="8"/>
      <c r="JM337" s="8"/>
      <c r="JN337" s="8"/>
      <c r="JO337" s="8"/>
      <c r="JP337" s="8"/>
      <c r="JQ337" s="8"/>
      <c r="JR337" s="8"/>
      <c r="JS337" s="8"/>
      <c r="JT337" s="8"/>
      <c r="JU337" s="8"/>
      <c r="JV337" s="8"/>
      <c r="JW337" s="8"/>
      <c r="JX337" s="8"/>
      <c r="JY337" s="8"/>
      <c r="JZ337" s="8"/>
      <c r="KA337" s="8"/>
      <c r="KB337" s="8"/>
      <c r="KC337" s="8"/>
      <c r="KD337" s="8"/>
      <c r="KE337" s="8"/>
      <c r="KF337" s="8"/>
      <c r="KG337" s="8"/>
      <c r="KH337" s="8"/>
      <c r="KI337" s="8"/>
      <c r="KJ337" s="8"/>
      <c r="KK337" s="8"/>
      <c r="KL337" s="8"/>
      <c r="KM337" s="8"/>
      <c r="KN337" s="8"/>
      <c r="KO337" s="8"/>
      <c r="KP337" s="8"/>
      <c r="KQ337" s="8"/>
      <c r="KR337" s="8"/>
      <c r="KS337" s="8"/>
      <c r="KT337" s="8"/>
      <c r="KU337" s="8"/>
      <c r="KV337" s="8"/>
      <c r="KW337" s="8"/>
      <c r="KX337" s="8"/>
      <c r="KY337" s="8"/>
      <c r="KZ337" s="8"/>
      <c r="LA337" s="8"/>
      <c r="LB337" s="8"/>
      <c r="LC337" s="8"/>
      <c r="LD337" s="8"/>
      <c r="LE337" s="8"/>
      <c r="LF337" s="8"/>
      <c r="LG337" s="8"/>
      <c r="LH337" s="8"/>
      <c r="LI337" s="8"/>
      <c r="LJ337" s="8"/>
      <c r="LK337" s="8"/>
      <c r="LL337" s="8"/>
      <c r="LM337" s="8"/>
      <c r="LN337" s="8"/>
      <c r="LO337" s="8"/>
      <c r="LP337" s="8"/>
      <c r="LQ337" s="8"/>
      <c r="LR337" s="8"/>
      <c r="LS337" s="8"/>
      <c r="LT337" s="8"/>
      <c r="LU337" s="8"/>
      <c r="LV337" s="8"/>
      <c r="LW337" s="8"/>
      <c r="LX337" s="8"/>
      <c r="LY337" s="8"/>
      <c r="LZ337" s="8"/>
      <c r="MA337" s="8"/>
      <c r="MB337" s="8"/>
      <c r="MC337" s="8"/>
      <c r="MD337" s="8"/>
      <c r="ME337" s="8"/>
    </row>
    <row r="338" spans="11:343" x14ac:dyDescent="0.2"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  <c r="IW338" s="8"/>
      <c r="IX338" s="8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/>
      <c r="JK338" s="8"/>
      <c r="JL338" s="8"/>
      <c r="JM338" s="8"/>
      <c r="JN338" s="8"/>
      <c r="JO338" s="8"/>
      <c r="JP338" s="8"/>
      <c r="JQ338" s="8"/>
      <c r="JR338" s="8"/>
      <c r="JS338" s="8"/>
      <c r="JT338" s="8"/>
      <c r="JU338" s="8"/>
      <c r="JV338" s="8"/>
      <c r="JW338" s="8"/>
      <c r="JX338" s="8"/>
      <c r="JY338" s="8"/>
      <c r="JZ338" s="8"/>
      <c r="KA338" s="8"/>
      <c r="KB338" s="8"/>
      <c r="KC338" s="8"/>
      <c r="KD338" s="8"/>
      <c r="KE338" s="8"/>
      <c r="KF338" s="8"/>
      <c r="KG338" s="8"/>
      <c r="KH338" s="8"/>
      <c r="KI338" s="8"/>
      <c r="KJ338" s="8"/>
      <c r="KK338" s="8"/>
      <c r="KL338" s="8"/>
      <c r="KM338" s="8"/>
      <c r="KN338" s="8"/>
      <c r="KO338" s="8"/>
      <c r="KP338" s="8"/>
      <c r="KQ338" s="8"/>
      <c r="KR338" s="8"/>
      <c r="KS338" s="8"/>
      <c r="KT338" s="8"/>
      <c r="KU338" s="8"/>
      <c r="KV338" s="8"/>
      <c r="KW338" s="8"/>
      <c r="KX338" s="8"/>
      <c r="KY338" s="8"/>
      <c r="KZ338" s="8"/>
      <c r="LA338" s="8"/>
      <c r="LB338" s="8"/>
      <c r="LC338" s="8"/>
      <c r="LD338" s="8"/>
      <c r="LE338" s="8"/>
      <c r="LF338" s="8"/>
      <c r="LG338" s="8"/>
      <c r="LH338" s="8"/>
      <c r="LI338" s="8"/>
      <c r="LJ338" s="8"/>
      <c r="LK338" s="8"/>
      <c r="LL338" s="8"/>
      <c r="LM338" s="8"/>
      <c r="LN338" s="8"/>
      <c r="LO338" s="8"/>
      <c r="LP338" s="8"/>
      <c r="LQ338" s="8"/>
      <c r="LR338" s="8"/>
      <c r="LS338" s="8"/>
      <c r="LT338" s="8"/>
      <c r="LU338" s="8"/>
      <c r="LV338" s="8"/>
      <c r="LW338" s="8"/>
      <c r="LX338" s="8"/>
      <c r="LY338" s="8"/>
      <c r="LZ338" s="8"/>
      <c r="MA338" s="8"/>
      <c r="MB338" s="8"/>
      <c r="MC338" s="8"/>
      <c r="MD338" s="8"/>
      <c r="ME338" s="8"/>
    </row>
    <row r="339" spans="11:343" x14ac:dyDescent="0.2"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  <c r="IW339" s="8"/>
      <c r="IX339" s="8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/>
      <c r="JK339" s="8"/>
      <c r="JL339" s="8"/>
      <c r="JM339" s="8"/>
      <c r="JN339" s="8"/>
      <c r="JO339" s="8"/>
      <c r="JP339" s="8"/>
      <c r="JQ339" s="8"/>
      <c r="JR339" s="8"/>
      <c r="JS339" s="8"/>
      <c r="JT339" s="8"/>
      <c r="JU339" s="8"/>
      <c r="JV339" s="8"/>
      <c r="JW339" s="8"/>
      <c r="JX339" s="8"/>
      <c r="JY339" s="8"/>
      <c r="JZ339" s="8"/>
      <c r="KA339" s="8"/>
      <c r="KB339" s="8"/>
      <c r="KC339" s="8"/>
      <c r="KD339" s="8"/>
      <c r="KE339" s="8"/>
      <c r="KF339" s="8"/>
      <c r="KG339" s="8"/>
      <c r="KH339" s="8"/>
      <c r="KI339" s="8"/>
      <c r="KJ339" s="8"/>
      <c r="KK339" s="8"/>
      <c r="KL339" s="8"/>
      <c r="KM339" s="8"/>
      <c r="KN339" s="8"/>
      <c r="KO339" s="8"/>
      <c r="KP339" s="8"/>
      <c r="KQ339" s="8"/>
      <c r="KR339" s="8"/>
      <c r="KS339" s="8"/>
      <c r="KT339" s="8"/>
      <c r="KU339" s="8"/>
      <c r="KV339" s="8"/>
      <c r="KW339" s="8"/>
      <c r="KX339" s="8"/>
      <c r="KY339" s="8"/>
      <c r="KZ339" s="8"/>
      <c r="LA339" s="8"/>
      <c r="LB339" s="8"/>
      <c r="LC339" s="8"/>
      <c r="LD339" s="8"/>
      <c r="LE339" s="8"/>
      <c r="LF339" s="8"/>
      <c r="LG339" s="8"/>
      <c r="LH339" s="8"/>
      <c r="LI339" s="8"/>
      <c r="LJ339" s="8"/>
      <c r="LK339" s="8"/>
      <c r="LL339" s="8"/>
      <c r="LM339" s="8"/>
      <c r="LN339" s="8"/>
      <c r="LO339" s="8"/>
      <c r="LP339" s="8"/>
      <c r="LQ339" s="8"/>
      <c r="LR339" s="8"/>
      <c r="LS339" s="8"/>
      <c r="LT339" s="8"/>
      <c r="LU339" s="8"/>
      <c r="LV339" s="8"/>
      <c r="LW339" s="8"/>
      <c r="LX339" s="8"/>
      <c r="LY339" s="8"/>
      <c r="LZ339" s="8"/>
      <c r="MA339" s="8"/>
      <c r="MB339" s="8"/>
      <c r="MC339" s="8"/>
      <c r="MD339" s="8"/>
      <c r="ME339" s="8"/>
    </row>
    <row r="340" spans="11:343" x14ac:dyDescent="0.2"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  <c r="IW340" s="8"/>
      <c r="IX340" s="8"/>
      <c r="IY340" s="8"/>
      <c r="IZ340" s="8"/>
      <c r="JA340" s="8"/>
      <c r="JB340" s="8"/>
      <c r="JC340" s="8"/>
      <c r="JD340" s="8"/>
      <c r="JE340" s="8"/>
      <c r="JF340" s="8"/>
      <c r="JG340" s="8"/>
      <c r="JH340" s="8"/>
      <c r="JI340" s="8"/>
      <c r="JJ340" s="8"/>
      <c r="JK340" s="8"/>
      <c r="JL340" s="8"/>
      <c r="JM340" s="8"/>
      <c r="JN340" s="8"/>
      <c r="JO340" s="8"/>
      <c r="JP340" s="8"/>
      <c r="JQ340" s="8"/>
      <c r="JR340" s="8"/>
      <c r="JS340" s="8"/>
      <c r="JT340" s="8"/>
      <c r="JU340" s="8"/>
      <c r="JV340" s="8"/>
      <c r="JW340" s="8"/>
      <c r="JX340" s="8"/>
      <c r="JY340" s="8"/>
      <c r="JZ340" s="8"/>
      <c r="KA340" s="8"/>
      <c r="KB340" s="8"/>
      <c r="KC340" s="8"/>
      <c r="KD340" s="8"/>
      <c r="KE340" s="8"/>
      <c r="KF340" s="8"/>
      <c r="KG340" s="8"/>
      <c r="KH340" s="8"/>
      <c r="KI340" s="8"/>
      <c r="KJ340" s="8"/>
      <c r="KK340" s="8"/>
      <c r="KL340" s="8"/>
      <c r="KM340" s="8"/>
      <c r="KN340" s="8"/>
      <c r="KO340" s="8"/>
      <c r="KP340" s="8"/>
      <c r="KQ340" s="8"/>
      <c r="KR340" s="8"/>
      <c r="KS340" s="8"/>
      <c r="KT340" s="8"/>
      <c r="KU340" s="8"/>
      <c r="KV340" s="8"/>
      <c r="KW340" s="8"/>
      <c r="KX340" s="8"/>
      <c r="KY340" s="8"/>
      <c r="KZ340" s="8"/>
      <c r="LA340" s="8"/>
      <c r="LB340" s="8"/>
      <c r="LC340" s="8"/>
      <c r="LD340" s="8"/>
      <c r="LE340" s="8"/>
      <c r="LF340" s="8"/>
      <c r="LG340" s="8"/>
      <c r="LH340" s="8"/>
      <c r="LI340" s="8"/>
      <c r="LJ340" s="8"/>
      <c r="LK340" s="8"/>
      <c r="LL340" s="8"/>
      <c r="LM340" s="8"/>
      <c r="LN340" s="8"/>
      <c r="LO340" s="8"/>
      <c r="LP340" s="8"/>
      <c r="LQ340" s="8"/>
      <c r="LR340" s="8"/>
      <c r="LS340" s="8"/>
      <c r="LT340" s="8"/>
      <c r="LU340" s="8"/>
      <c r="LV340" s="8"/>
      <c r="LW340" s="8"/>
      <c r="LX340" s="8"/>
      <c r="LY340" s="8"/>
      <c r="LZ340" s="8"/>
      <c r="MA340" s="8"/>
      <c r="MB340" s="8"/>
      <c r="MC340" s="8"/>
      <c r="MD340" s="8"/>
      <c r="ME340" s="8"/>
    </row>
    <row r="341" spans="11:343" x14ac:dyDescent="0.2"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  <c r="IW341" s="8"/>
      <c r="IX341" s="8"/>
      <c r="IY341" s="8"/>
      <c r="IZ341" s="8"/>
      <c r="JA341" s="8"/>
      <c r="JB341" s="8"/>
      <c r="JC341" s="8"/>
      <c r="JD341" s="8"/>
      <c r="JE341" s="8"/>
      <c r="JF341" s="8"/>
      <c r="JG341" s="8"/>
      <c r="JH341" s="8"/>
      <c r="JI341" s="8"/>
      <c r="JJ341" s="8"/>
      <c r="JK341" s="8"/>
      <c r="JL341" s="8"/>
      <c r="JM341" s="8"/>
      <c r="JN341" s="8"/>
      <c r="JO341" s="8"/>
      <c r="JP341" s="8"/>
      <c r="JQ341" s="8"/>
      <c r="JR341" s="8"/>
      <c r="JS341" s="8"/>
      <c r="JT341" s="8"/>
      <c r="JU341" s="8"/>
      <c r="JV341" s="8"/>
      <c r="JW341" s="8"/>
      <c r="JX341" s="8"/>
      <c r="JY341" s="8"/>
      <c r="JZ341" s="8"/>
      <c r="KA341" s="8"/>
      <c r="KB341" s="8"/>
      <c r="KC341" s="8"/>
      <c r="KD341" s="8"/>
      <c r="KE341" s="8"/>
      <c r="KF341" s="8"/>
      <c r="KG341" s="8"/>
      <c r="KH341" s="8"/>
      <c r="KI341" s="8"/>
      <c r="KJ341" s="8"/>
      <c r="KK341" s="8"/>
      <c r="KL341" s="8"/>
      <c r="KM341" s="8"/>
      <c r="KN341" s="8"/>
      <c r="KO341" s="8"/>
      <c r="KP341" s="8"/>
      <c r="KQ341" s="8"/>
      <c r="KR341" s="8"/>
      <c r="KS341" s="8"/>
      <c r="KT341" s="8"/>
      <c r="KU341" s="8"/>
      <c r="KV341" s="8"/>
      <c r="KW341" s="8"/>
      <c r="KX341" s="8"/>
      <c r="KY341" s="8"/>
      <c r="KZ341" s="8"/>
      <c r="LA341" s="8"/>
      <c r="LB341" s="8"/>
      <c r="LC341" s="8"/>
      <c r="LD341" s="8"/>
      <c r="LE341" s="8"/>
      <c r="LF341" s="8"/>
      <c r="LG341" s="8"/>
      <c r="LH341" s="8"/>
      <c r="LI341" s="8"/>
      <c r="LJ341" s="8"/>
      <c r="LK341" s="8"/>
      <c r="LL341" s="8"/>
      <c r="LM341" s="8"/>
      <c r="LN341" s="8"/>
      <c r="LO341" s="8"/>
      <c r="LP341" s="8"/>
      <c r="LQ341" s="8"/>
      <c r="LR341" s="8"/>
      <c r="LS341" s="8"/>
      <c r="LT341" s="8"/>
      <c r="LU341" s="8"/>
      <c r="LV341" s="8"/>
      <c r="LW341" s="8"/>
      <c r="LX341" s="8"/>
      <c r="LY341" s="8"/>
      <c r="LZ341" s="8"/>
      <c r="MA341" s="8"/>
      <c r="MB341" s="8"/>
      <c r="MC341" s="8"/>
      <c r="MD341" s="8"/>
      <c r="ME341" s="8"/>
    </row>
    <row r="342" spans="11:343" x14ac:dyDescent="0.2"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  <c r="IW342" s="8"/>
      <c r="IX342" s="8"/>
      <c r="IY342" s="8"/>
      <c r="IZ342" s="8"/>
      <c r="JA342" s="8"/>
      <c r="JB342" s="8"/>
      <c r="JC342" s="8"/>
      <c r="JD342" s="8"/>
      <c r="JE342" s="8"/>
      <c r="JF342" s="8"/>
      <c r="JG342" s="8"/>
      <c r="JH342" s="8"/>
      <c r="JI342" s="8"/>
      <c r="JJ342" s="8"/>
      <c r="JK342" s="8"/>
      <c r="JL342" s="8"/>
      <c r="JM342" s="8"/>
      <c r="JN342" s="8"/>
      <c r="JO342" s="8"/>
      <c r="JP342" s="8"/>
      <c r="JQ342" s="8"/>
      <c r="JR342" s="8"/>
      <c r="JS342" s="8"/>
      <c r="JT342" s="8"/>
      <c r="JU342" s="8"/>
      <c r="JV342" s="8"/>
      <c r="JW342" s="8"/>
      <c r="JX342" s="8"/>
      <c r="JY342" s="8"/>
      <c r="JZ342" s="8"/>
      <c r="KA342" s="8"/>
      <c r="KB342" s="8"/>
      <c r="KC342" s="8"/>
      <c r="KD342" s="8"/>
      <c r="KE342" s="8"/>
      <c r="KF342" s="8"/>
      <c r="KG342" s="8"/>
      <c r="KH342" s="8"/>
      <c r="KI342" s="8"/>
      <c r="KJ342" s="8"/>
      <c r="KK342" s="8"/>
      <c r="KL342" s="8"/>
      <c r="KM342" s="8"/>
      <c r="KN342" s="8"/>
      <c r="KO342" s="8"/>
      <c r="KP342" s="8"/>
      <c r="KQ342" s="8"/>
      <c r="KR342" s="8"/>
      <c r="KS342" s="8"/>
      <c r="KT342" s="8"/>
      <c r="KU342" s="8"/>
      <c r="KV342" s="8"/>
      <c r="KW342" s="8"/>
      <c r="KX342" s="8"/>
      <c r="KY342" s="8"/>
      <c r="KZ342" s="8"/>
      <c r="LA342" s="8"/>
      <c r="LB342" s="8"/>
      <c r="LC342" s="8"/>
      <c r="LD342" s="8"/>
      <c r="LE342" s="8"/>
      <c r="LF342" s="8"/>
      <c r="LG342" s="8"/>
      <c r="LH342" s="8"/>
      <c r="LI342" s="8"/>
      <c r="LJ342" s="8"/>
      <c r="LK342" s="8"/>
      <c r="LL342" s="8"/>
      <c r="LM342" s="8"/>
      <c r="LN342" s="8"/>
      <c r="LO342" s="8"/>
      <c r="LP342" s="8"/>
      <c r="LQ342" s="8"/>
      <c r="LR342" s="8"/>
      <c r="LS342" s="8"/>
      <c r="LT342" s="8"/>
      <c r="LU342" s="8"/>
      <c r="LV342" s="8"/>
      <c r="LW342" s="8"/>
      <c r="LX342" s="8"/>
      <c r="LY342" s="8"/>
      <c r="LZ342" s="8"/>
      <c r="MA342" s="8"/>
      <c r="MB342" s="8"/>
      <c r="MC342" s="8"/>
      <c r="MD342" s="8"/>
      <c r="ME342" s="8"/>
    </row>
    <row r="343" spans="11:343" x14ac:dyDescent="0.2"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  <c r="IW343" s="8"/>
      <c r="IX343" s="8"/>
      <c r="IY343" s="8"/>
      <c r="IZ343" s="8"/>
      <c r="JA343" s="8"/>
      <c r="JB343" s="8"/>
      <c r="JC343" s="8"/>
      <c r="JD343" s="8"/>
      <c r="JE343" s="8"/>
      <c r="JF343" s="8"/>
      <c r="JG343" s="8"/>
      <c r="JH343" s="8"/>
      <c r="JI343" s="8"/>
      <c r="JJ343" s="8"/>
      <c r="JK343" s="8"/>
      <c r="JL343" s="8"/>
      <c r="JM343" s="8"/>
      <c r="JN343" s="8"/>
      <c r="JO343" s="8"/>
      <c r="JP343" s="8"/>
      <c r="JQ343" s="8"/>
      <c r="JR343" s="8"/>
      <c r="JS343" s="8"/>
      <c r="JT343" s="8"/>
      <c r="JU343" s="8"/>
      <c r="JV343" s="8"/>
      <c r="JW343" s="8"/>
      <c r="JX343" s="8"/>
      <c r="JY343" s="8"/>
      <c r="JZ343" s="8"/>
      <c r="KA343" s="8"/>
      <c r="KB343" s="8"/>
      <c r="KC343" s="8"/>
      <c r="KD343" s="8"/>
      <c r="KE343" s="8"/>
      <c r="KF343" s="8"/>
      <c r="KG343" s="8"/>
      <c r="KH343" s="8"/>
      <c r="KI343" s="8"/>
      <c r="KJ343" s="8"/>
      <c r="KK343" s="8"/>
      <c r="KL343" s="8"/>
      <c r="KM343" s="8"/>
      <c r="KN343" s="8"/>
      <c r="KO343" s="8"/>
      <c r="KP343" s="8"/>
      <c r="KQ343" s="8"/>
      <c r="KR343" s="8"/>
      <c r="KS343" s="8"/>
      <c r="KT343" s="8"/>
      <c r="KU343" s="8"/>
      <c r="KV343" s="8"/>
      <c r="KW343" s="8"/>
      <c r="KX343" s="8"/>
      <c r="KY343" s="8"/>
      <c r="KZ343" s="8"/>
      <c r="LA343" s="8"/>
      <c r="LB343" s="8"/>
      <c r="LC343" s="8"/>
      <c r="LD343" s="8"/>
      <c r="LE343" s="8"/>
      <c r="LF343" s="8"/>
      <c r="LG343" s="8"/>
      <c r="LH343" s="8"/>
      <c r="LI343" s="8"/>
      <c r="LJ343" s="8"/>
      <c r="LK343" s="8"/>
      <c r="LL343" s="8"/>
      <c r="LM343" s="8"/>
      <c r="LN343" s="8"/>
      <c r="LO343" s="8"/>
      <c r="LP343" s="8"/>
      <c r="LQ343" s="8"/>
      <c r="LR343" s="8"/>
      <c r="LS343" s="8"/>
      <c r="LT343" s="8"/>
      <c r="LU343" s="8"/>
      <c r="LV343" s="8"/>
      <c r="LW343" s="8"/>
      <c r="LX343" s="8"/>
      <c r="LY343" s="8"/>
      <c r="LZ343" s="8"/>
      <c r="MA343" s="8"/>
      <c r="MB343" s="8"/>
      <c r="MC343" s="8"/>
      <c r="MD343" s="8"/>
      <c r="ME343" s="8"/>
    </row>
    <row r="344" spans="11:343" x14ac:dyDescent="0.2"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  <c r="IW344" s="8"/>
      <c r="IX344" s="8"/>
      <c r="IY344" s="8"/>
      <c r="IZ344" s="8"/>
      <c r="JA344" s="8"/>
      <c r="JB344" s="8"/>
      <c r="JC344" s="8"/>
      <c r="JD344" s="8"/>
      <c r="JE344" s="8"/>
      <c r="JF344" s="8"/>
      <c r="JG344" s="8"/>
      <c r="JH344" s="8"/>
      <c r="JI344" s="8"/>
      <c r="JJ344" s="8"/>
      <c r="JK344" s="8"/>
      <c r="JL344" s="8"/>
      <c r="JM344" s="8"/>
      <c r="JN344" s="8"/>
      <c r="JO344" s="8"/>
      <c r="JP344" s="8"/>
      <c r="JQ344" s="8"/>
      <c r="JR344" s="8"/>
      <c r="JS344" s="8"/>
      <c r="JT344" s="8"/>
      <c r="JU344" s="8"/>
      <c r="JV344" s="8"/>
      <c r="JW344" s="8"/>
      <c r="JX344" s="8"/>
      <c r="JY344" s="8"/>
      <c r="JZ344" s="8"/>
      <c r="KA344" s="8"/>
      <c r="KB344" s="8"/>
      <c r="KC344" s="8"/>
      <c r="KD344" s="8"/>
      <c r="KE344" s="8"/>
      <c r="KF344" s="8"/>
      <c r="KG344" s="8"/>
      <c r="KH344" s="8"/>
      <c r="KI344" s="8"/>
      <c r="KJ344" s="8"/>
      <c r="KK344" s="8"/>
      <c r="KL344" s="8"/>
      <c r="KM344" s="8"/>
      <c r="KN344" s="8"/>
      <c r="KO344" s="8"/>
      <c r="KP344" s="8"/>
      <c r="KQ344" s="8"/>
      <c r="KR344" s="8"/>
      <c r="KS344" s="8"/>
      <c r="KT344" s="8"/>
      <c r="KU344" s="8"/>
      <c r="KV344" s="8"/>
      <c r="KW344" s="8"/>
      <c r="KX344" s="8"/>
      <c r="KY344" s="8"/>
      <c r="KZ344" s="8"/>
      <c r="LA344" s="8"/>
      <c r="LB344" s="8"/>
      <c r="LC344" s="8"/>
      <c r="LD344" s="8"/>
      <c r="LE344" s="8"/>
      <c r="LF344" s="8"/>
      <c r="LG344" s="8"/>
      <c r="LH344" s="8"/>
      <c r="LI344" s="8"/>
      <c r="LJ344" s="8"/>
      <c r="LK344" s="8"/>
      <c r="LL344" s="8"/>
      <c r="LM344" s="8"/>
      <c r="LN344" s="8"/>
      <c r="LO344" s="8"/>
      <c r="LP344" s="8"/>
      <c r="LQ344" s="8"/>
      <c r="LR344" s="8"/>
      <c r="LS344" s="8"/>
      <c r="LT344" s="8"/>
      <c r="LU344" s="8"/>
      <c r="LV344" s="8"/>
      <c r="LW344" s="8"/>
      <c r="LX344" s="8"/>
      <c r="LY344" s="8"/>
      <c r="LZ344" s="8"/>
      <c r="MA344" s="8"/>
      <c r="MB344" s="8"/>
      <c r="MC344" s="8"/>
      <c r="MD344" s="8"/>
      <c r="ME344" s="8"/>
    </row>
    <row r="345" spans="11:343" x14ac:dyDescent="0.2"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  <c r="IW345" s="8"/>
      <c r="IX345" s="8"/>
      <c r="IY345" s="8"/>
      <c r="IZ345" s="8"/>
      <c r="JA345" s="8"/>
      <c r="JB345" s="8"/>
      <c r="JC345" s="8"/>
      <c r="JD345" s="8"/>
      <c r="JE345" s="8"/>
      <c r="JF345" s="8"/>
      <c r="JG345" s="8"/>
      <c r="JH345" s="8"/>
      <c r="JI345" s="8"/>
      <c r="JJ345" s="8"/>
      <c r="JK345" s="8"/>
      <c r="JL345" s="8"/>
      <c r="JM345" s="8"/>
      <c r="JN345" s="8"/>
      <c r="JO345" s="8"/>
      <c r="JP345" s="8"/>
      <c r="JQ345" s="8"/>
      <c r="JR345" s="8"/>
      <c r="JS345" s="8"/>
      <c r="JT345" s="8"/>
      <c r="JU345" s="8"/>
      <c r="JV345" s="8"/>
      <c r="JW345" s="8"/>
      <c r="JX345" s="8"/>
      <c r="JY345" s="8"/>
      <c r="JZ345" s="8"/>
      <c r="KA345" s="8"/>
      <c r="KB345" s="8"/>
      <c r="KC345" s="8"/>
      <c r="KD345" s="8"/>
      <c r="KE345" s="8"/>
      <c r="KF345" s="8"/>
      <c r="KG345" s="8"/>
      <c r="KH345" s="8"/>
      <c r="KI345" s="8"/>
      <c r="KJ345" s="8"/>
      <c r="KK345" s="8"/>
      <c r="KL345" s="8"/>
      <c r="KM345" s="8"/>
      <c r="KN345" s="8"/>
      <c r="KO345" s="8"/>
      <c r="KP345" s="8"/>
      <c r="KQ345" s="8"/>
      <c r="KR345" s="8"/>
      <c r="KS345" s="8"/>
      <c r="KT345" s="8"/>
      <c r="KU345" s="8"/>
      <c r="KV345" s="8"/>
      <c r="KW345" s="8"/>
      <c r="KX345" s="8"/>
      <c r="KY345" s="8"/>
      <c r="KZ345" s="8"/>
      <c r="LA345" s="8"/>
      <c r="LB345" s="8"/>
      <c r="LC345" s="8"/>
      <c r="LD345" s="8"/>
      <c r="LE345" s="8"/>
      <c r="LF345" s="8"/>
      <c r="LG345" s="8"/>
      <c r="LH345" s="8"/>
      <c r="LI345" s="8"/>
      <c r="LJ345" s="8"/>
      <c r="LK345" s="8"/>
      <c r="LL345" s="8"/>
      <c r="LM345" s="8"/>
      <c r="LN345" s="8"/>
      <c r="LO345" s="8"/>
      <c r="LP345" s="8"/>
      <c r="LQ345" s="8"/>
      <c r="LR345" s="8"/>
      <c r="LS345" s="8"/>
      <c r="LT345" s="8"/>
      <c r="LU345" s="8"/>
      <c r="LV345" s="8"/>
      <c r="LW345" s="8"/>
      <c r="LX345" s="8"/>
      <c r="LY345" s="8"/>
      <c r="LZ345" s="8"/>
      <c r="MA345" s="8"/>
      <c r="MB345" s="8"/>
      <c r="MC345" s="8"/>
      <c r="MD345" s="8"/>
      <c r="ME345" s="8"/>
    </row>
    <row r="346" spans="11:343" x14ac:dyDescent="0.2"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  <c r="IW346" s="8"/>
      <c r="IX346" s="8"/>
      <c r="IY346" s="8"/>
      <c r="IZ346" s="8"/>
      <c r="JA346" s="8"/>
      <c r="JB346" s="8"/>
      <c r="JC346" s="8"/>
      <c r="JD346" s="8"/>
      <c r="JE346" s="8"/>
      <c r="JF346" s="8"/>
      <c r="JG346" s="8"/>
      <c r="JH346" s="8"/>
      <c r="JI346" s="8"/>
      <c r="JJ346" s="8"/>
      <c r="JK346" s="8"/>
      <c r="JL346" s="8"/>
      <c r="JM346" s="8"/>
      <c r="JN346" s="8"/>
      <c r="JO346" s="8"/>
      <c r="JP346" s="8"/>
      <c r="JQ346" s="8"/>
      <c r="JR346" s="8"/>
      <c r="JS346" s="8"/>
      <c r="JT346" s="8"/>
      <c r="JU346" s="8"/>
      <c r="JV346" s="8"/>
      <c r="JW346" s="8"/>
      <c r="JX346" s="8"/>
      <c r="JY346" s="8"/>
      <c r="JZ346" s="8"/>
      <c r="KA346" s="8"/>
      <c r="KB346" s="8"/>
      <c r="KC346" s="8"/>
      <c r="KD346" s="8"/>
      <c r="KE346" s="8"/>
      <c r="KF346" s="8"/>
      <c r="KG346" s="8"/>
      <c r="KH346" s="8"/>
      <c r="KI346" s="8"/>
      <c r="KJ346" s="8"/>
      <c r="KK346" s="8"/>
      <c r="KL346" s="8"/>
      <c r="KM346" s="8"/>
      <c r="KN346" s="8"/>
      <c r="KO346" s="8"/>
      <c r="KP346" s="8"/>
      <c r="KQ346" s="8"/>
      <c r="KR346" s="8"/>
      <c r="KS346" s="8"/>
      <c r="KT346" s="8"/>
      <c r="KU346" s="8"/>
      <c r="KV346" s="8"/>
      <c r="KW346" s="8"/>
      <c r="KX346" s="8"/>
      <c r="KY346" s="8"/>
      <c r="KZ346" s="8"/>
      <c r="LA346" s="8"/>
      <c r="LB346" s="8"/>
      <c r="LC346" s="8"/>
      <c r="LD346" s="8"/>
      <c r="LE346" s="8"/>
      <c r="LF346" s="8"/>
      <c r="LG346" s="8"/>
      <c r="LH346" s="8"/>
      <c r="LI346" s="8"/>
      <c r="LJ346" s="8"/>
      <c r="LK346" s="8"/>
      <c r="LL346" s="8"/>
      <c r="LM346" s="8"/>
      <c r="LN346" s="8"/>
      <c r="LO346" s="8"/>
      <c r="LP346" s="8"/>
      <c r="LQ346" s="8"/>
      <c r="LR346" s="8"/>
      <c r="LS346" s="8"/>
      <c r="LT346" s="8"/>
      <c r="LU346" s="8"/>
      <c r="LV346" s="8"/>
      <c r="LW346" s="8"/>
      <c r="LX346" s="8"/>
      <c r="LY346" s="8"/>
      <c r="LZ346" s="8"/>
      <c r="MA346" s="8"/>
      <c r="MB346" s="8"/>
      <c r="MC346" s="8"/>
      <c r="MD346" s="8"/>
      <c r="ME346" s="8"/>
    </row>
    <row r="347" spans="11:343" x14ac:dyDescent="0.2"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  <c r="IW347" s="8"/>
      <c r="IX347" s="8"/>
      <c r="IY347" s="8"/>
      <c r="IZ347" s="8"/>
      <c r="JA347" s="8"/>
      <c r="JB347" s="8"/>
      <c r="JC347" s="8"/>
      <c r="JD347" s="8"/>
      <c r="JE347" s="8"/>
      <c r="JF347" s="8"/>
      <c r="JG347" s="8"/>
      <c r="JH347" s="8"/>
      <c r="JI347" s="8"/>
      <c r="JJ347" s="8"/>
      <c r="JK347" s="8"/>
      <c r="JL347" s="8"/>
      <c r="JM347" s="8"/>
      <c r="JN347" s="8"/>
      <c r="JO347" s="8"/>
      <c r="JP347" s="8"/>
      <c r="JQ347" s="8"/>
      <c r="JR347" s="8"/>
      <c r="JS347" s="8"/>
      <c r="JT347" s="8"/>
      <c r="JU347" s="8"/>
      <c r="JV347" s="8"/>
      <c r="JW347" s="8"/>
      <c r="JX347" s="8"/>
      <c r="JY347" s="8"/>
      <c r="JZ347" s="8"/>
      <c r="KA347" s="8"/>
      <c r="KB347" s="8"/>
      <c r="KC347" s="8"/>
      <c r="KD347" s="8"/>
      <c r="KE347" s="8"/>
      <c r="KF347" s="8"/>
      <c r="KG347" s="8"/>
      <c r="KH347" s="8"/>
      <c r="KI347" s="8"/>
      <c r="KJ347" s="8"/>
      <c r="KK347" s="8"/>
      <c r="KL347" s="8"/>
      <c r="KM347" s="8"/>
      <c r="KN347" s="8"/>
      <c r="KO347" s="8"/>
      <c r="KP347" s="8"/>
      <c r="KQ347" s="8"/>
      <c r="KR347" s="8"/>
      <c r="KS347" s="8"/>
      <c r="KT347" s="8"/>
      <c r="KU347" s="8"/>
      <c r="KV347" s="8"/>
      <c r="KW347" s="8"/>
      <c r="KX347" s="8"/>
      <c r="KY347" s="8"/>
      <c r="KZ347" s="8"/>
      <c r="LA347" s="8"/>
      <c r="LB347" s="8"/>
      <c r="LC347" s="8"/>
      <c r="LD347" s="8"/>
      <c r="LE347" s="8"/>
      <c r="LF347" s="8"/>
      <c r="LG347" s="8"/>
      <c r="LH347" s="8"/>
      <c r="LI347" s="8"/>
      <c r="LJ347" s="8"/>
      <c r="LK347" s="8"/>
      <c r="LL347" s="8"/>
      <c r="LM347" s="8"/>
      <c r="LN347" s="8"/>
      <c r="LO347" s="8"/>
      <c r="LP347" s="8"/>
      <c r="LQ347" s="8"/>
      <c r="LR347" s="8"/>
      <c r="LS347" s="8"/>
      <c r="LT347" s="8"/>
      <c r="LU347" s="8"/>
      <c r="LV347" s="8"/>
      <c r="LW347" s="8"/>
      <c r="LX347" s="8"/>
      <c r="LY347" s="8"/>
      <c r="LZ347" s="8"/>
      <c r="MA347" s="8"/>
      <c r="MB347" s="8"/>
      <c r="MC347" s="8"/>
      <c r="MD347" s="8"/>
      <c r="ME347" s="8"/>
    </row>
    <row r="348" spans="11:343" x14ac:dyDescent="0.2"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  <c r="IW348" s="8"/>
      <c r="IX348" s="8"/>
      <c r="IY348" s="8"/>
      <c r="IZ348" s="8"/>
      <c r="JA348" s="8"/>
      <c r="JB348" s="8"/>
      <c r="JC348" s="8"/>
      <c r="JD348" s="8"/>
      <c r="JE348" s="8"/>
      <c r="JF348" s="8"/>
      <c r="JG348" s="8"/>
      <c r="JH348" s="8"/>
      <c r="JI348" s="8"/>
      <c r="JJ348" s="8"/>
      <c r="JK348" s="8"/>
      <c r="JL348" s="8"/>
      <c r="JM348" s="8"/>
      <c r="JN348" s="8"/>
      <c r="JO348" s="8"/>
      <c r="JP348" s="8"/>
      <c r="JQ348" s="8"/>
      <c r="JR348" s="8"/>
      <c r="JS348" s="8"/>
      <c r="JT348" s="8"/>
      <c r="JU348" s="8"/>
      <c r="JV348" s="8"/>
      <c r="JW348" s="8"/>
      <c r="JX348" s="8"/>
      <c r="JY348" s="8"/>
      <c r="JZ348" s="8"/>
      <c r="KA348" s="8"/>
      <c r="KB348" s="8"/>
      <c r="KC348" s="8"/>
      <c r="KD348" s="8"/>
      <c r="KE348" s="8"/>
      <c r="KF348" s="8"/>
      <c r="KG348" s="8"/>
      <c r="KH348" s="8"/>
      <c r="KI348" s="8"/>
      <c r="KJ348" s="8"/>
      <c r="KK348" s="8"/>
      <c r="KL348" s="8"/>
      <c r="KM348" s="8"/>
      <c r="KN348" s="8"/>
      <c r="KO348" s="8"/>
      <c r="KP348" s="8"/>
      <c r="KQ348" s="8"/>
      <c r="KR348" s="8"/>
      <c r="KS348" s="8"/>
      <c r="KT348" s="8"/>
      <c r="KU348" s="8"/>
      <c r="KV348" s="8"/>
      <c r="KW348" s="8"/>
      <c r="KX348" s="8"/>
      <c r="KY348" s="8"/>
      <c r="KZ348" s="8"/>
      <c r="LA348" s="8"/>
      <c r="LB348" s="8"/>
      <c r="LC348" s="8"/>
      <c r="LD348" s="8"/>
      <c r="LE348" s="8"/>
      <c r="LF348" s="8"/>
      <c r="LG348" s="8"/>
      <c r="LH348" s="8"/>
      <c r="LI348" s="8"/>
      <c r="LJ348" s="8"/>
      <c r="LK348" s="8"/>
      <c r="LL348" s="8"/>
      <c r="LM348" s="8"/>
      <c r="LN348" s="8"/>
      <c r="LO348" s="8"/>
      <c r="LP348" s="8"/>
      <c r="LQ348" s="8"/>
      <c r="LR348" s="8"/>
      <c r="LS348" s="8"/>
      <c r="LT348" s="8"/>
      <c r="LU348" s="8"/>
      <c r="LV348" s="8"/>
      <c r="LW348" s="8"/>
      <c r="LX348" s="8"/>
      <c r="LY348" s="8"/>
      <c r="LZ348" s="8"/>
      <c r="MA348" s="8"/>
      <c r="MB348" s="8"/>
      <c r="MC348" s="8"/>
      <c r="MD348" s="8"/>
      <c r="ME348" s="8"/>
    </row>
    <row r="349" spans="11:343" x14ac:dyDescent="0.2"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  <c r="IW349" s="8"/>
      <c r="IX349" s="8"/>
      <c r="IY349" s="8"/>
      <c r="IZ349" s="8"/>
      <c r="JA349" s="8"/>
      <c r="JB349" s="8"/>
      <c r="JC349" s="8"/>
      <c r="JD349" s="8"/>
      <c r="JE349" s="8"/>
      <c r="JF349" s="8"/>
      <c r="JG349" s="8"/>
      <c r="JH349" s="8"/>
      <c r="JI349" s="8"/>
      <c r="JJ349" s="8"/>
      <c r="JK349" s="8"/>
      <c r="JL349" s="8"/>
      <c r="JM349" s="8"/>
      <c r="JN349" s="8"/>
      <c r="JO349" s="8"/>
      <c r="JP349" s="8"/>
      <c r="JQ349" s="8"/>
      <c r="JR349" s="8"/>
      <c r="JS349" s="8"/>
      <c r="JT349" s="8"/>
      <c r="JU349" s="8"/>
      <c r="JV349" s="8"/>
      <c r="JW349" s="8"/>
      <c r="JX349" s="8"/>
      <c r="JY349" s="8"/>
      <c r="JZ349" s="8"/>
      <c r="KA349" s="8"/>
      <c r="KB349" s="8"/>
      <c r="KC349" s="8"/>
      <c r="KD349" s="8"/>
      <c r="KE349" s="8"/>
      <c r="KF349" s="8"/>
      <c r="KG349" s="8"/>
      <c r="KH349" s="8"/>
      <c r="KI349" s="8"/>
      <c r="KJ349" s="8"/>
      <c r="KK349" s="8"/>
      <c r="KL349" s="8"/>
      <c r="KM349" s="8"/>
      <c r="KN349" s="8"/>
      <c r="KO349" s="8"/>
      <c r="KP349" s="8"/>
      <c r="KQ349" s="8"/>
      <c r="KR349" s="8"/>
      <c r="KS349" s="8"/>
      <c r="KT349" s="8"/>
      <c r="KU349" s="8"/>
      <c r="KV349" s="8"/>
      <c r="KW349" s="8"/>
      <c r="KX349" s="8"/>
      <c r="KY349" s="8"/>
      <c r="KZ349" s="8"/>
      <c r="LA349" s="8"/>
      <c r="LB349" s="8"/>
      <c r="LC349" s="8"/>
      <c r="LD349" s="8"/>
      <c r="LE349" s="8"/>
      <c r="LF349" s="8"/>
      <c r="LG349" s="8"/>
      <c r="LH349" s="8"/>
      <c r="LI349" s="8"/>
      <c r="LJ349" s="8"/>
      <c r="LK349" s="8"/>
      <c r="LL349" s="8"/>
      <c r="LM349" s="8"/>
      <c r="LN349" s="8"/>
      <c r="LO349" s="8"/>
      <c r="LP349" s="8"/>
      <c r="LQ349" s="8"/>
      <c r="LR349" s="8"/>
      <c r="LS349" s="8"/>
      <c r="LT349" s="8"/>
      <c r="LU349" s="8"/>
      <c r="LV349" s="8"/>
      <c r="LW349" s="8"/>
      <c r="LX349" s="8"/>
      <c r="LY349" s="8"/>
      <c r="LZ349" s="8"/>
      <c r="MA349" s="8"/>
      <c r="MB349" s="8"/>
      <c r="MC349" s="8"/>
      <c r="MD349" s="8"/>
      <c r="ME349" s="8"/>
    </row>
    <row r="350" spans="11:343" x14ac:dyDescent="0.2"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  <c r="IW350" s="8"/>
      <c r="IX350" s="8"/>
      <c r="IY350" s="8"/>
      <c r="IZ350" s="8"/>
      <c r="JA350" s="8"/>
      <c r="JB350" s="8"/>
      <c r="JC350" s="8"/>
      <c r="JD350" s="8"/>
      <c r="JE350" s="8"/>
      <c r="JF350" s="8"/>
      <c r="JG350" s="8"/>
      <c r="JH350" s="8"/>
      <c r="JI350" s="8"/>
      <c r="JJ350" s="8"/>
      <c r="JK350" s="8"/>
      <c r="JL350" s="8"/>
      <c r="JM350" s="8"/>
      <c r="JN350" s="8"/>
      <c r="JO350" s="8"/>
      <c r="JP350" s="8"/>
      <c r="JQ350" s="8"/>
      <c r="JR350" s="8"/>
      <c r="JS350" s="8"/>
      <c r="JT350" s="8"/>
      <c r="JU350" s="8"/>
      <c r="JV350" s="8"/>
      <c r="JW350" s="8"/>
      <c r="JX350" s="8"/>
      <c r="JY350" s="8"/>
      <c r="JZ350" s="8"/>
      <c r="KA350" s="8"/>
      <c r="KB350" s="8"/>
      <c r="KC350" s="8"/>
      <c r="KD350" s="8"/>
      <c r="KE350" s="8"/>
      <c r="KF350" s="8"/>
      <c r="KG350" s="8"/>
      <c r="KH350" s="8"/>
      <c r="KI350" s="8"/>
      <c r="KJ350" s="8"/>
      <c r="KK350" s="8"/>
      <c r="KL350" s="8"/>
      <c r="KM350" s="8"/>
      <c r="KN350" s="8"/>
      <c r="KO350" s="8"/>
      <c r="KP350" s="8"/>
      <c r="KQ350" s="8"/>
      <c r="KR350" s="8"/>
      <c r="KS350" s="8"/>
      <c r="KT350" s="8"/>
      <c r="KU350" s="8"/>
      <c r="KV350" s="8"/>
      <c r="KW350" s="8"/>
      <c r="KX350" s="8"/>
      <c r="KY350" s="8"/>
      <c r="KZ350" s="8"/>
      <c r="LA350" s="8"/>
      <c r="LB350" s="8"/>
      <c r="LC350" s="8"/>
      <c r="LD350" s="8"/>
      <c r="LE350" s="8"/>
      <c r="LF350" s="8"/>
      <c r="LG350" s="8"/>
      <c r="LH350" s="8"/>
      <c r="LI350" s="8"/>
      <c r="LJ350" s="8"/>
      <c r="LK350" s="8"/>
      <c r="LL350" s="8"/>
      <c r="LM350" s="8"/>
      <c r="LN350" s="8"/>
      <c r="LO350" s="8"/>
      <c r="LP350" s="8"/>
      <c r="LQ350" s="8"/>
      <c r="LR350" s="8"/>
      <c r="LS350" s="8"/>
      <c r="LT350" s="8"/>
      <c r="LU350" s="8"/>
      <c r="LV350" s="8"/>
      <c r="LW350" s="8"/>
      <c r="LX350" s="8"/>
      <c r="LY350" s="8"/>
      <c r="LZ350" s="8"/>
      <c r="MA350" s="8"/>
      <c r="MB350" s="8"/>
      <c r="MC350" s="8"/>
      <c r="MD350" s="8"/>
      <c r="ME350" s="8"/>
    </row>
    <row r="351" spans="11:343" x14ac:dyDescent="0.2"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  <c r="IW351" s="8"/>
      <c r="IX351" s="8"/>
      <c r="IY351" s="8"/>
      <c r="IZ351" s="8"/>
      <c r="JA351" s="8"/>
      <c r="JB351" s="8"/>
      <c r="JC351" s="8"/>
      <c r="JD351" s="8"/>
      <c r="JE351" s="8"/>
      <c r="JF351" s="8"/>
      <c r="JG351" s="8"/>
      <c r="JH351" s="8"/>
      <c r="JI351" s="8"/>
      <c r="JJ351" s="8"/>
      <c r="JK351" s="8"/>
      <c r="JL351" s="8"/>
      <c r="JM351" s="8"/>
      <c r="JN351" s="8"/>
      <c r="JO351" s="8"/>
      <c r="JP351" s="8"/>
      <c r="JQ351" s="8"/>
      <c r="JR351" s="8"/>
      <c r="JS351" s="8"/>
      <c r="JT351" s="8"/>
      <c r="JU351" s="8"/>
      <c r="JV351" s="8"/>
      <c r="JW351" s="8"/>
      <c r="JX351" s="8"/>
      <c r="JY351" s="8"/>
      <c r="JZ351" s="8"/>
      <c r="KA351" s="8"/>
      <c r="KB351" s="8"/>
      <c r="KC351" s="8"/>
      <c r="KD351" s="8"/>
      <c r="KE351" s="8"/>
      <c r="KF351" s="8"/>
      <c r="KG351" s="8"/>
      <c r="KH351" s="8"/>
      <c r="KI351" s="8"/>
      <c r="KJ351" s="8"/>
      <c r="KK351" s="8"/>
      <c r="KL351" s="8"/>
      <c r="KM351" s="8"/>
      <c r="KN351" s="8"/>
      <c r="KO351" s="8"/>
      <c r="KP351" s="8"/>
      <c r="KQ351" s="8"/>
      <c r="KR351" s="8"/>
      <c r="KS351" s="8"/>
      <c r="KT351" s="8"/>
      <c r="KU351" s="8"/>
      <c r="KV351" s="8"/>
      <c r="KW351" s="8"/>
      <c r="KX351" s="8"/>
      <c r="KY351" s="8"/>
      <c r="KZ351" s="8"/>
      <c r="LA351" s="8"/>
      <c r="LB351" s="8"/>
      <c r="LC351" s="8"/>
      <c r="LD351" s="8"/>
      <c r="LE351" s="8"/>
      <c r="LF351" s="8"/>
      <c r="LG351" s="8"/>
      <c r="LH351" s="8"/>
      <c r="LI351" s="8"/>
      <c r="LJ351" s="8"/>
      <c r="LK351" s="8"/>
      <c r="LL351" s="8"/>
      <c r="LM351" s="8"/>
      <c r="LN351" s="8"/>
      <c r="LO351" s="8"/>
      <c r="LP351" s="8"/>
      <c r="LQ351" s="8"/>
      <c r="LR351" s="8"/>
      <c r="LS351" s="8"/>
      <c r="LT351" s="8"/>
      <c r="LU351" s="8"/>
      <c r="LV351" s="8"/>
      <c r="LW351" s="8"/>
      <c r="LX351" s="8"/>
      <c r="LY351" s="8"/>
      <c r="LZ351" s="8"/>
      <c r="MA351" s="8"/>
      <c r="MB351" s="8"/>
      <c r="MC351" s="8"/>
      <c r="MD351" s="8"/>
      <c r="ME351" s="8"/>
    </row>
    <row r="352" spans="11:343" x14ac:dyDescent="0.2"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  <c r="IW352" s="8"/>
      <c r="IX352" s="8"/>
      <c r="IY352" s="8"/>
      <c r="IZ352" s="8"/>
      <c r="JA352" s="8"/>
      <c r="JB352" s="8"/>
      <c r="JC352" s="8"/>
      <c r="JD352" s="8"/>
      <c r="JE352" s="8"/>
      <c r="JF352" s="8"/>
      <c r="JG352" s="8"/>
      <c r="JH352" s="8"/>
      <c r="JI352" s="8"/>
      <c r="JJ352" s="8"/>
      <c r="JK352" s="8"/>
      <c r="JL352" s="8"/>
      <c r="JM352" s="8"/>
      <c r="JN352" s="8"/>
      <c r="JO352" s="8"/>
      <c r="JP352" s="8"/>
      <c r="JQ352" s="8"/>
      <c r="JR352" s="8"/>
      <c r="JS352" s="8"/>
      <c r="JT352" s="8"/>
      <c r="JU352" s="8"/>
      <c r="JV352" s="8"/>
      <c r="JW352" s="8"/>
      <c r="JX352" s="8"/>
      <c r="JY352" s="8"/>
      <c r="JZ352" s="8"/>
      <c r="KA352" s="8"/>
      <c r="KB352" s="8"/>
      <c r="KC352" s="8"/>
      <c r="KD352" s="8"/>
      <c r="KE352" s="8"/>
      <c r="KF352" s="8"/>
      <c r="KG352" s="8"/>
      <c r="KH352" s="8"/>
      <c r="KI352" s="8"/>
      <c r="KJ352" s="8"/>
      <c r="KK352" s="8"/>
      <c r="KL352" s="8"/>
      <c r="KM352" s="8"/>
      <c r="KN352" s="8"/>
      <c r="KO352" s="8"/>
      <c r="KP352" s="8"/>
      <c r="KQ352" s="8"/>
      <c r="KR352" s="8"/>
      <c r="KS352" s="8"/>
      <c r="KT352" s="8"/>
      <c r="KU352" s="8"/>
      <c r="KV352" s="8"/>
      <c r="KW352" s="8"/>
      <c r="KX352" s="8"/>
      <c r="KY352" s="8"/>
      <c r="KZ352" s="8"/>
      <c r="LA352" s="8"/>
      <c r="LB352" s="8"/>
      <c r="LC352" s="8"/>
      <c r="LD352" s="8"/>
      <c r="LE352" s="8"/>
      <c r="LF352" s="8"/>
      <c r="LG352" s="8"/>
      <c r="LH352" s="8"/>
      <c r="LI352" s="8"/>
      <c r="LJ352" s="8"/>
      <c r="LK352" s="8"/>
      <c r="LL352" s="8"/>
      <c r="LM352" s="8"/>
      <c r="LN352" s="8"/>
      <c r="LO352" s="8"/>
      <c r="LP352" s="8"/>
      <c r="LQ352" s="8"/>
      <c r="LR352" s="8"/>
      <c r="LS352" s="8"/>
      <c r="LT352" s="8"/>
      <c r="LU352" s="8"/>
      <c r="LV352" s="8"/>
      <c r="LW352" s="8"/>
      <c r="LX352" s="8"/>
      <c r="LY352" s="8"/>
      <c r="LZ352" s="8"/>
      <c r="MA352" s="8"/>
      <c r="MB352" s="8"/>
      <c r="MC352" s="8"/>
      <c r="MD352" s="8"/>
      <c r="ME352" s="8"/>
    </row>
    <row r="353" spans="11:343" x14ac:dyDescent="0.2"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  <c r="IW353" s="8"/>
      <c r="IX353" s="8"/>
      <c r="IY353" s="8"/>
      <c r="IZ353" s="8"/>
      <c r="JA353" s="8"/>
      <c r="JB353" s="8"/>
      <c r="JC353" s="8"/>
      <c r="JD353" s="8"/>
      <c r="JE353" s="8"/>
      <c r="JF353" s="8"/>
      <c r="JG353" s="8"/>
      <c r="JH353" s="8"/>
      <c r="JI353" s="8"/>
      <c r="JJ353" s="8"/>
      <c r="JK353" s="8"/>
      <c r="JL353" s="8"/>
      <c r="JM353" s="8"/>
      <c r="JN353" s="8"/>
      <c r="JO353" s="8"/>
      <c r="JP353" s="8"/>
      <c r="JQ353" s="8"/>
      <c r="JR353" s="8"/>
      <c r="JS353" s="8"/>
      <c r="JT353" s="8"/>
      <c r="JU353" s="8"/>
      <c r="JV353" s="8"/>
      <c r="JW353" s="8"/>
      <c r="JX353" s="8"/>
      <c r="JY353" s="8"/>
      <c r="JZ353" s="8"/>
      <c r="KA353" s="8"/>
      <c r="KB353" s="8"/>
      <c r="KC353" s="8"/>
      <c r="KD353" s="8"/>
      <c r="KE353" s="8"/>
      <c r="KF353" s="8"/>
      <c r="KG353" s="8"/>
      <c r="KH353" s="8"/>
      <c r="KI353" s="8"/>
      <c r="KJ353" s="8"/>
      <c r="KK353" s="8"/>
      <c r="KL353" s="8"/>
      <c r="KM353" s="8"/>
      <c r="KN353" s="8"/>
      <c r="KO353" s="8"/>
      <c r="KP353" s="8"/>
      <c r="KQ353" s="8"/>
      <c r="KR353" s="8"/>
      <c r="KS353" s="8"/>
      <c r="KT353" s="8"/>
      <c r="KU353" s="8"/>
      <c r="KV353" s="8"/>
      <c r="KW353" s="8"/>
      <c r="KX353" s="8"/>
      <c r="KY353" s="8"/>
      <c r="KZ353" s="8"/>
      <c r="LA353" s="8"/>
      <c r="LB353" s="8"/>
      <c r="LC353" s="8"/>
      <c r="LD353" s="8"/>
      <c r="LE353" s="8"/>
      <c r="LF353" s="8"/>
      <c r="LG353" s="8"/>
      <c r="LH353" s="8"/>
      <c r="LI353" s="8"/>
      <c r="LJ353" s="8"/>
      <c r="LK353" s="8"/>
      <c r="LL353" s="8"/>
      <c r="LM353" s="8"/>
      <c r="LN353" s="8"/>
      <c r="LO353" s="8"/>
      <c r="LP353" s="8"/>
      <c r="LQ353" s="8"/>
      <c r="LR353" s="8"/>
      <c r="LS353" s="8"/>
      <c r="LT353" s="8"/>
      <c r="LU353" s="8"/>
      <c r="LV353" s="8"/>
      <c r="LW353" s="8"/>
      <c r="LX353" s="8"/>
      <c r="LY353" s="8"/>
      <c r="LZ353" s="8"/>
      <c r="MA353" s="8"/>
      <c r="MB353" s="8"/>
      <c r="MC353" s="8"/>
      <c r="MD353" s="8"/>
      <c r="ME353" s="8"/>
    </row>
    <row r="354" spans="11:343" x14ac:dyDescent="0.2"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  <c r="IW354" s="8"/>
      <c r="IX354" s="8"/>
      <c r="IY354" s="8"/>
      <c r="IZ354" s="8"/>
      <c r="JA354" s="8"/>
      <c r="JB354" s="8"/>
      <c r="JC354" s="8"/>
      <c r="JD354" s="8"/>
      <c r="JE354" s="8"/>
      <c r="JF354" s="8"/>
      <c r="JG354" s="8"/>
      <c r="JH354" s="8"/>
      <c r="JI354" s="8"/>
      <c r="JJ354" s="8"/>
      <c r="JK354" s="8"/>
      <c r="JL354" s="8"/>
      <c r="JM354" s="8"/>
      <c r="JN354" s="8"/>
      <c r="JO354" s="8"/>
      <c r="JP354" s="8"/>
      <c r="JQ354" s="8"/>
      <c r="JR354" s="8"/>
      <c r="JS354" s="8"/>
      <c r="JT354" s="8"/>
      <c r="JU354" s="8"/>
      <c r="JV354" s="8"/>
      <c r="JW354" s="8"/>
      <c r="JX354" s="8"/>
      <c r="JY354" s="8"/>
      <c r="JZ354" s="8"/>
      <c r="KA354" s="8"/>
      <c r="KB354" s="8"/>
      <c r="KC354" s="8"/>
      <c r="KD354" s="8"/>
      <c r="KE354" s="8"/>
      <c r="KF354" s="8"/>
      <c r="KG354" s="8"/>
      <c r="KH354" s="8"/>
      <c r="KI354" s="8"/>
      <c r="KJ354" s="8"/>
      <c r="KK354" s="8"/>
      <c r="KL354" s="8"/>
      <c r="KM354" s="8"/>
      <c r="KN354" s="8"/>
      <c r="KO354" s="8"/>
      <c r="KP354" s="8"/>
      <c r="KQ354" s="8"/>
      <c r="KR354" s="8"/>
      <c r="KS354" s="8"/>
      <c r="KT354" s="8"/>
      <c r="KU354" s="8"/>
      <c r="KV354" s="8"/>
      <c r="KW354" s="8"/>
      <c r="KX354" s="8"/>
      <c r="KY354" s="8"/>
      <c r="KZ354" s="8"/>
      <c r="LA354" s="8"/>
      <c r="LB354" s="8"/>
      <c r="LC354" s="8"/>
      <c r="LD354" s="8"/>
      <c r="LE354" s="8"/>
      <c r="LF354" s="8"/>
      <c r="LG354" s="8"/>
      <c r="LH354" s="8"/>
      <c r="LI354" s="8"/>
      <c r="LJ354" s="8"/>
      <c r="LK354" s="8"/>
      <c r="LL354" s="8"/>
      <c r="LM354" s="8"/>
      <c r="LN354" s="8"/>
      <c r="LO354" s="8"/>
      <c r="LP354" s="8"/>
      <c r="LQ354" s="8"/>
      <c r="LR354" s="8"/>
      <c r="LS354" s="8"/>
      <c r="LT354" s="8"/>
      <c r="LU354" s="8"/>
      <c r="LV354" s="8"/>
      <c r="LW354" s="8"/>
      <c r="LX354" s="8"/>
      <c r="LY354" s="8"/>
      <c r="LZ354" s="8"/>
      <c r="MA354" s="8"/>
      <c r="MB354" s="8"/>
      <c r="MC354" s="8"/>
      <c r="MD354" s="8"/>
      <c r="ME354" s="8"/>
    </row>
    <row r="355" spans="11:343" x14ac:dyDescent="0.2"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  <c r="IW355" s="8"/>
      <c r="IX355" s="8"/>
      <c r="IY355" s="8"/>
      <c r="IZ355" s="8"/>
      <c r="JA355" s="8"/>
      <c r="JB355" s="8"/>
      <c r="JC355" s="8"/>
      <c r="JD355" s="8"/>
      <c r="JE355" s="8"/>
      <c r="JF355" s="8"/>
      <c r="JG355" s="8"/>
      <c r="JH355" s="8"/>
      <c r="JI355" s="8"/>
      <c r="JJ355" s="8"/>
      <c r="JK355" s="8"/>
      <c r="JL355" s="8"/>
      <c r="JM355" s="8"/>
      <c r="JN355" s="8"/>
      <c r="JO355" s="8"/>
      <c r="JP355" s="8"/>
      <c r="JQ355" s="8"/>
      <c r="JR355" s="8"/>
      <c r="JS355" s="8"/>
      <c r="JT355" s="8"/>
      <c r="JU355" s="8"/>
      <c r="JV355" s="8"/>
      <c r="JW355" s="8"/>
      <c r="JX355" s="8"/>
      <c r="JY355" s="8"/>
      <c r="JZ355" s="8"/>
      <c r="KA355" s="8"/>
      <c r="KB355" s="8"/>
      <c r="KC355" s="8"/>
      <c r="KD355" s="8"/>
      <c r="KE355" s="8"/>
      <c r="KF355" s="8"/>
      <c r="KG355" s="8"/>
      <c r="KH355" s="8"/>
      <c r="KI355" s="8"/>
      <c r="KJ355" s="8"/>
      <c r="KK355" s="8"/>
      <c r="KL355" s="8"/>
      <c r="KM355" s="8"/>
      <c r="KN355" s="8"/>
      <c r="KO355" s="8"/>
      <c r="KP355" s="8"/>
      <c r="KQ355" s="8"/>
      <c r="KR355" s="8"/>
      <c r="KS355" s="8"/>
      <c r="KT355" s="8"/>
      <c r="KU355" s="8"/>
      <c r="KV355" s="8"/>
      <c r="KW355" s="8"/>
      <c r="KX355" s="8"/>
      <c r="KY355" s="8"/>
      <c r="KZ355" s="8"/>
      <c r="LA355" s="8"/>
      <c r="LB355" s="8"/>
      <c r="LC355" s="8"/>
      <c r="LD355" s="8"/>
      <c r="LE355" s="8"/>
      <c r="LF355" s="8"/>
      <c r="LG355" s="8"/>
      <c r="LH355" s="8"/>
      <c r="LI355" s="8"/>
      <c r="LJ355" s="8"/>
      <c r="LK355" s="8"/>
      <c r="LL355" s="8"/>
      <c r="LM355" s="8"/>
      <c r="LN355" s="8"/>
      <c r="LO355" s="8"/>
      <c r="LP355" s="8"/>
      <c r="LQ355" s="8"/>
      <c r="LR355" s="8"/>
      <c r="LS355" s="8"/>
      <c r="LT355" s="8"/>
      <c r="LU355" s="8"/>
      <c r="LV355" s="8"/>
      <c r="LW355" s="8"/>
      <c r="LX355" s="8"/>
      <c r="LY355" s="8"/>
      <c r="LZ355" s="8"/>
      <c r="MA355" s="8"/>
      <c r="MB355" s="8"/>
      <c r="MC355" s="8"/>
      <c r="MD355" s="8"/>
      <c r="ME355" s="8"/>
    </row>
    <row r="356" spans="11:343" x14ac:dyDescent="0.2"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  <c r="IW356" s="8"/>
      <c r="IX356" s="8"/>
      <c r="IY356" s="8"/>
      <c r="IZ356" s="8"/>
      <c r="JA356" s="8"/>
      <c r="JB356" s="8"/>
      <c r="JC356" s="8"/>
      <c r="JD356" s="8"/>
      <c r="JE356" s="8"/>
      <c r="JF356" s="8"/>
      <c r="JG356" s="8"/>
      <c r="JH356" s="8"/>
      <c r="JI356" s="8"/>
      <c r="JJ356" s="8"/>
      <c r="JK356" s="8"/>
      <c r="JL356" s="8"/>
      <c r="JM356" s="8"/>
      <c r="JN356" s="8"/>
      <c r="JO356" s="8"/>
      <c r="JP356" s="8"/>
      <c r="JQ356" s="8"/>
      <c r="JR356" s="8"/>
      <c r="JS356" s="8"/>
      <c r="JT356" s="8"/>
      <c r="JU356" s="8"/>
      <c r="JV356" s="8"/>
      <c r="JW356" s="8"/>
      <c r="JX356" s="8"/>
      <c r="JY356" s="8"/>
      <c r="JZ356" s="8"/>
      <c r="KA356" s="8"/>
      <c r="KB356" s="8"/>
      <c r="KC356" s="8"/>
      <c r="KD356" s="8"/>
      <c r="KE356" s="8"/>
      <c r="KF356" s="8"/>
      <c r="KG356" s="8"/>
      <c r="KH356" s="8"/>
      <c r="KI356" s="8"/>
      <c r="KJ356" s="8"/>
      <c r="KK356" s="8"/>
      <c r="KL356" s="8"/>
      <c r="KM356" s="8"/>
      <c r="KN356" s="8"/>
      <c r="KO356" s="8"/>
      <c r="KP356" s="8"/>
      <c r="KQ356" s="8"/>
      <c r="KR356" s="8"/>
      <c r="KS356" s="8"/>
      <c r="KT356" s="8"/>
      <c r="KU356" s="8"/>
      <c r="KV356" s="8"/>
      <c r="KW356" s="8"/>
      <c r="KX356" s="8"/>
      <c r="KY356" s="8"/>
      <c r="KZ356" s="8"/>
      <c r="LA356" s="8"/>
      <c r="LB356" s="8"/>
      <c r="LC356" s="8"/>
      <c r="LD356" s="8"/>
      <c r="LE356" s="8"/>
      <c r="LF356" s="8"/>
      <c r="LG356" s="8"/>
      <c r="LH356" s="8"/>
      <c r="LI356" s="8"/>
      <c r="LJ356" s="8"/>
      <c r="LK356" s="8"/>
      <c r="LL356" s="8"/>
      <c r="LM356" s="8"/>
      <c r="LN356" s="8"/>
      <c r="LO356" s="8"/>
      <c r="LP356" s="8"/>
      <c r="LQ356" s="8"/>
      <c r="LR356" s="8"/>
      <c r="LS356" s="8"/>
      <c r="LT356" s="8"/>
      <c r="LU356" s="8"/>
      <c r="LV356" s="8"/>
      <c r="LW356" s="8"/>
      <c r="LX356" s="8"/>
      <c r="LY356" s="8"/>
      <c r="LZ356" s="8"/>
      <c r="MA356" s="8"/>
      <c r="MB356" s="8"/>
      <c r="MC356" s="8"/>
      <c r="MD356" s="8"/>
      <c r="ME356" s="8"/>
    </row>
    <row r="357" spans="11:343" x14ac:dyDescent="0.2"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  <c r="IW357" s="8"/>
      <c r="IX357" s="8"/>
      <c r="IY357" s="8"/>
      <c r="IZ357" s="8"/>
      <c r="JA357" s="8"/>
      <c r="JB357" s="8"/>
      <c r="JC357" s="8"/>
      <c r="JD357" s="8"/>
      <c r="JE357" s="8"/>
      <c r="JF357" s="8"/>
      <c r="JG357" s="8"/>
      <c r="JH357" s="8"/>
      <c r="JI357" s="8"/>
      <c r="JJ357" s="8"/>
      <c r="JK357" s="8"/>
      <c r="JL357" s="8"/>
      <c r="JM357" s="8"/>
      <c r="JN357" s="8"/>
      <c r="JO357" s="8"/>
      <c r="JP357" s="8"/>
      <c r="JQ357" s="8"/>
      <c r="JR357" s="8"/>
      <c r="JS357" s="8"/>
      <c r="JT357" s="8"/>
      <c r="JU357" s="8"/>
      <c r="JV357" s="8"/>
      <c r="JW357" s="8"/>
      <c r="JX357" s="8"/>
      <c r="JY357" s="8"/>
      <c r="JZ357" s="8"/>
      <c r="KA357" s="8"/>
      <c r="KB357" s="8"/>
      <c r="KC357" s="8"/>
      <c r="KD357" s="8"/>
      <c r="KE357" s="8"/>
      <c r="KF357" s="8"/>
      <c r="KG357" s="8"/>
      <c r="KH357" s="8"/>
      <c r="KI357" s="8"/>
      <c r="KJ357" s="8"/>
      <c r="KK357" s="8"/>
      <c r="KL357" s="8"/>
      <c r="KM357" s="8"/>
      <c r="KN357" s="8"/>
      <c r="KO357" s="8"/>
      <c r="KP357" s="8"/>
      <c r="KQ357" s="8"/>
      <c r="KR357" s="8"/>
      <c r="KS357" s="8"/>
      <c r="KT357" s="8"/>
      <c r="KU357" s="8"/>
      <c r="KV357" s="8"/>
      <c r="KW357" s="8"/>
      <c r="KX357" s="8"/>
      <c r="KY357" s="8"/>
      <c r="KZ357" s="8"/>
      <c r="LA357" s="8"/>
      <c r="LB357" s="8"/>
      <c r="LC357" s="8"/>
      <c r="LD357" s="8"/>
      <c r="LE357" s="8"/>
      <c r="LF357" s="8"/>
      <c r="LG357" s="8"/>
      <c r="LH357" s="8"/>
      <c r="LI357" s="8"/>
      <c r="LJ357" s="8"/>
      <c r="LK357" s="8"/>
      <c r="LL357" s="8"/>
      <c r="LM357" s="8"/>
      <c r="LN357" s="8"/>
      <c r="LO357" s="8"/>
      <c r="LP357" s="8"/>
      <c r="LQ357" s="8"/>
      <c r="LR357" s="8"/>
      <c r="LS357" s="8"/>
      <c r="LT357" s="8"/>
      <c r="LU357" s="8"/>
      <c r="LV357" s="8"/>
      <c r="LW357" s="8"/>
      <c r="LX357" s="8"/>
      <c r="LY357" s="8"/>
      <c r="LZ357" s="8"/>
      <c r="MA357" s="8"/>
      <c r="MB357" s="8"/>
      <c r="MC357" s="8"/>
      <c r="MD357" s="8"/>
      <c r="ME357" s="8"/>
    </row>
    <row r="358" spans="11:343" x14ac:dyDescent="0.2"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  <c r="IW358" s="8"/>
      <c r="IX358" s="8"/>
      <c r="IY358" s="8"/>
      <c r="IZ358" s="8"/>
      <c r="JA358" s="8"/>
      <c r="JB358" s="8"/>
      <c r="JC358" s="8"/>
      <c r="JD358" s="8"/>
      <c r="JE358" s="8"/>
      <c r="JF358" s="8"/>
      <c r="JG358" s="8"/>
      <c r="JH358" s="8"/>
      <c r="JI358" s="8"/>
      <c r="JJ358" s="8"/>
      <c r="JK358" s="8"/>
      <c r="JL358" s="8"/>
      <c r="JM358" s="8"/>
      <c r="JN358" s="8"/>
      <c r="JO358" s="8"/>
      <c r="JP358" s="8"/>
      <c r="JQ358" s="8"/>
      <c r="JR358" s="8"/>
      <c r="JS358" s="8"/>
      <c r="JT358" s="8"/>
      <c r="JU358" s="8"/>
      <c r="JV358" s="8"/>
      <c r="JW358" s="8"/>
      <c r="JX358" s="8"/>
      <c r="JY358" s="8"/>
      <c r="JZ358" s="8"/>
      <c r="KA358" s="8"/>
      <c r="KB358" s="8"/>
      <c r="KC358" s="8"/>
      <c r="KD358" s="8"/>
      <c r="KE358" s="8"/>
      <c r="KF358" s="8"/>
      <c r="KG358" s="8"/>
      <c r="KH358" s="8"/>
      <c r="KI358" s="8"/>
      <c r="KJ358" s="8"/>
      <c r="KK358" s="8"/>
      <c r="KL358" s="8"/>
      <c r="KM358" s="8"/>
      <c r="KN358" s="8"/>
      <c r="KO358" s="8"/>
      <c r="KP358" s="8"/>
      <c r="KQ358" s="8"/>
      <c r="KR358" s="8"/>
      <c r="KS358" s="8"/>
      <c r="KT358" s="8"/>
      <c r="KU358" s="8"/>
      <c r="KV358" s="8"/>
      <c r="KW358" s="8"/>
      <c r="KX358" s="8"/>
      <c r="KY358" s="8"/>
      <c r="KZ358" s="8"/>
      <c r="LA358" s="8"/>
      <c r="LB358" s="8"/>
      <c r="LC358" s="8"/>
      <c r="LD358" s="8"/>
      <c r="LE358" s="8"/>
      <c r="LF358" s="8"/>
      <c r="LG358" s="8"/>
      <c r="LH358" s="8"/>
      <c r="LI358" s="8"/>
      <c r="LJ358" s="8"/>
      <c r="LK358" s="8"/>
      <c r="LL358" s="8"/>
      <c r="LM358" s="8"/>
      <c r="LN358" s="8"/>
      <c r="LO358" s="8"/>
      <c r="LP358" s="8"/>
      <c r="LQ358" s="8"/>
      <c r="LR358" s="8"/>
      <c r="LS358" s="8"/>
      <c r="LT358" s="8"/>
      <c r="LU358" s="8"/>
      <c r="LV358" s="8"/>
      <c r="LW358" s="8"/>
      <c r="LX358" s="8"/>
      <c r="LY358" s="8"/>
      <c r="LZ358" s="8"/>
      <c r="MA358" s="8"/>
      <c r="MB358" s="8"/>
      <c r="MC358" s="8"/>
      <c r="MD358" s="8"/>
      <c r="ME358" s="8"/>
    </row>
    <row r="359" spans="11:343" x14ac:dyDescent="0.2"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  <c r="IW359" s="8"/>
      <c r="IX359" s="8"/>
      <c r="IY359" s="8"/>
      <c r="IZ359" s="8"/>
      <c r="JA359" s="8"/>
      <c r="JB359" s="8"/>
      <c r="JC359" s="8"/>
      <c r="JD359" s="8"/>
      <c r="JE359" s="8"/>
      <c r="JF359" s="8"/>
      <c r="JG359" s="8"/>
      <c r="JH359" s="8"/>
      <c r="JI359" s="8"/>
      <c r="JJ359" s="8"/>
      <c r="JK359" s="8"/>
      <c r="JL359" s="8"/>
      <c r="JM359" s="8"/>
      <c r="JN359" s="8"/>
      <c r="JO359" s="8"/>
      <c r="JP359" s="8"/>
      <c r="JQ359" s="8"/>
      <c r="JR359" s="8"/>
      <c r="JS359" s="8"/>
      <c r="JT359" s="8"/>
      <c r="JU359" s="8"/>
      <c r="JV359" s="8"/>
      <c r="JW359" s="8"/>
      <c r="JX359" s="8"/>
      <c r="JY359" s="8"/>
      <c r="JZ359" s="8"/>
      <c r="KA359" s="8"/>
      <c r="KB359" s="8"/>
      <c r="KC359" s="8"/>
      <c r="KD359" s="8"/>
      <c r="KE359" s="8"/>
      <c r="KF359" s="8"/>
      <c r="KG359" s="8"/>
      <c r="KH359" s="8"/>
      <c r="KI359" s="8"/>
      <c r="KJ359" s="8"/>
      <c r="KK359" s="8"/>
      <c r="KL359" s="8"/>
      <c r="KM359" s="8"/>
      <c r="KN359" s="8"/>
      <c r="KO359" s="8"/>
      <c r="KP359" s="8"/>
      <c r="KQ359" s="8"/>
      <c r="KR359" s="8"/>
      <c r="KS359" s="8"/>
      <c r="KT359" s="8"/>
      <c r="KU359" s="8"/>
      <c r="KV359" s="8"/>
      <c r="KW359" s="8"/>
      <c r="KX359" s="8"/>
      <c r="KY359" s="8"/>
      <c r="KZ359" s="8"/>
      <c r="LA359" s="8"/>
      <c r="LB359" s="8"/>
      <c r="LC359" s="8"/>
      <c r="LD359" s="8"/>
      <c r="LE359" s="8"/>
      <c r="LF359" s="8"/>
      <c r="LG359" s="8"/>
      <c r="LH359" s="8"/>
      <c r="LI359" s="8"/>
      <c r="LJ359" s="8"/>
      <c r="LK359" s="8"/>
      <c r="LL359" s="8"/>
      <c r="LM359" s="8"/>
      <c r="LN359" s="8"/>
      <c r="LO359" s="8"/>
      <c r="LP359" s="8"/>
      <c r="LQ359" s="8"/>
      <c r="LR359" s="8"/>
      <c r="LS359" s="8"/>
      <c r="LT359" s="8"/>
      <c r="LU359" s="8"/>
      <c r="LV359" s="8"/>
      <c r="LW359" s="8"/>
      <c r="LX359" s="8"/>
      <c r="LY359" s="8"/>
      <c r="LZ359" s="8"/>
      <c r="MA359" s="8"/>
      <c r="MB359" s="8"/>
      <c r="MC359" s="8"/>
      <c r="MD359" s="8"/>
      <c r="ME359" s="8"/>
    </row>
    <row r="360" spans="11:343" x14ac:dyDescent="0.2"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  <c r="IW360" s="8"/>
      <c r="IX360" s="8"/>
      <c r="IY360" s="8"/>
      <c r="IZ360" s="8"/>
      <c r="JA360" s="8"/>
      <c r="JB360" s="8"/>
      <c r="JC360" s="8"/>
      <c r="JD360" s="8"/>
      <c r="JE360" s="8"/>
      <c r="JF360" s="8"/>
      <c r="JG360" s="8"/>
      <c r="JH360" s="8"/>
      <c r="JI360" s="8"/>
      <c r="JJ360" s="8"/>
      <c r="JK360" s="8"/>
      <c r="JL360" s="8"/>
      <c r="JM360" s="8"/>
      <c r="JN360" s="8"/>
      <c r="JO360" s="8"/>
      <c r="JP360" s="8"/>
      <c r="JQ360" s="8"/>
      <c r="JR360" s="8"/>
      <c r="JS360" s="8"/>
      <c r="JT360" s="8"/>
      <c r="JU360" s="8"/>
      <c r="JV360" s="8"/>
      <c r="JW360" s="8"/>
      <c r="JX360" s="8"/>
      <c r="JY360" s="8"/>
      <c r="JZ360" s="8"/>
      <c r="KA360" s="8"/>
      <c r="KB360" s="8"/>
      <c r="KC360" s="8"/>
      <c r="KD360" s="8"/>
      <c r="KE360" s="8"/>
      <c r="KF360" s="8"/>
      <c r="KG360" s="8"/>
      <c r="KH360" s="8"/>
      <c r="KI360" s="8"/>
      <c r="KJ360" s="8"/>
      <c r="KK360" s="8"/>
      <c r="KL360" s="8"/>
      <c r="KM360" s="8"/>
      <c r="KN360" s="8"/>
      <c r="KO360" s="8"/>
      <c r="KP360" s="8"/>
      <c r="KQ360" s="8"/>
      <c r="KR360" s="8"/>
      <c r="KS360" s="8"/>
      <c r="KT360" s="8"/>
      <c r="KU360" s="8"/>
      <c r="KV360" s="8"/>
      <c r="KW360" s="8"/>
      <c r="KX360" s="8"/>
      <c r="KY360" s="8"/>
      <c r="KZ360" s="8"/>
      <c r="LA360" s="8"/>
      <c r="LB360" s="8"/>
      <c r="LC360" s="8"/>
      <c r="LD360" s="8"/>
      <c r="LE360" s="8"/>
      <c r="LF360" s="8"/>
      <c r="LG360" s="8"/>
      <c r="LH360" s="8"/>
      <c r="LI360" s="8"/>
      <c r="LJ360" s="8"/>
      <c r="LK360" s="8"/>
      <c r="LL360" s="8"/>
      <c r="LM360" s="8"/>
      <c r="LN360" s="8"/>
      <c r="LO360" s="8"/>
      <c r="LP360" s="8"/>
      <c r="LQ360" s="8"/>
      <c r="LR360" s="8"/>
      <c r="LS360" s="8"/>
      <c r="LT360" s="8"/>
      <c r="LU360" s="8"/>
      <c r="LV360" s="8"/>
      <c r="LW360" s="8"/>
      <c r="LX360" s="8"/>
      <c r="LY360" s="8"/>
      <c r="LZ360" s="8"/>
      <c r="MA360" s="8"/>
      <c r="MB360" s="8"/>
      <c r="MC360" s="8"/>
      <c r="MD360" s="8"/>
      <c r="ME360" s="8"/>
    </row>
    <row r="361" spans="11:343" x14ac:dyDescent="0.2"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  <c r="IW361" s="8"/>
      <c r="IX361" s="8"/>
      <c r="IY361" s="8"/>
      <c r="IZ361" s="8"/>
      <c r="JA361" s="8"/>
      <c r="JB361" s="8"/>
      <c r="JC361" s="8"/>
      <c r="JD361" s="8"/>
      <c r="JE361" s="8"/>
      <c r="JF361" s="8"/>
      <c r="JG361" s="8"/>
      <c r="JH361" s="8"/>
      <c r="JI361" s="8"/>
      <c r="JJ361" s="8"/>
      <c r="JK361" s="8"/>
      <c r="JL361" s="8"/>
      <c r="JM361" s="8"/>
      <c r="JN361" s="8"/>
      <c r="JO361" s="8"/>
      <c r="JP361" s="8"/>
      <c r="JQ361" s="8"/>
      <c r="JR361" s="8"/>
      <c r="JS361" s="8"/>
      <c r="JT361" s="8"/>
      <c r="JU361" s="8"/>
      <c r="JV361" s="8"/>
      <c r="JW361" s="8"/>
      <c r="JX361" s="8"/>
      <c r="JY361" s="8"/>
      <c r="JZ361" s="8"/>
      <c r="KA361" s="8"/>
      <c r="KB361" s="8"/>
      <c r="KC361" s="8"/>
      <c r="KD361" s="8"/>
      <c r="KE361" s="8"/>
      <c r="KF361" s="8"/>
      <c r="KG361" s="8"/>
      <c r="KH361" s="8"/>
      <c r="KI361" s="8"/>
      <c r="KJ361" s="8"/>
      <c r="KK361" s="8"/>
      <c r="KL361" s="8"/>
      <c r="KM361" s="8"/>
      <c r="KN361" s="8"/>
      <c r="KO361" s="8"/>
      <c r="KP361" s="8"/>
      <c r="KQ361" s="8"/>
      <c r="KR361" s="8"/>
      <c r="KS361" s="8"/>
      <c r="KT361" s="8"/>
      <c r="KU361" s="8"/>
      <c r="KV361" s="8"/>
      <c r="KW361" s="8"/>
      <c r="KX361" s="8"/>
      <c r="KY361" s="8"/>
      <c r="KZ361" s="8"/>
      <c r="LA361" s="8"/>
      <c r="LB361" s="8"/>
      <c r="LC361" s="8"/>
      <c r="LD361" s="8"/>
      <c r="LE361" s="8"/>
      <c r="LF361" s="8"/>
      <c r="LG361" s="8"/>
      <c r="LH361" s="8"/>
      <c r="LI361" s="8"/>
      <c r="LJ361" s="8"/>
      <c r="LK361" s="8"/>
      <c r="LL361" s="8"/>
      <c r="LM361" s="8"/>
      <c r="LN361" s="8"/>
      <c r="LO361" s="8"/>
      <c r="LP361" s="8"/>
      <c r="LQ361" s="8"/>
      <c r="LR361" s="8"/>
      <c r="LS361" s="8"/>
      <c r="LT361" s="8"/>
      <c r="LU361" s="8"/>
      <c r="LV361" s="8"/>
      <c r="LW361" s="8"/>
      <c r="LX361" s="8"/>
      <c r="LY361" s="8"/>
      <c r="LZ361" s="8"/>
      <c r="MA361" s="8"/>
      <c r="MB361" s="8"/>
      <c r="MC361" s="8"/>
      <c r="MD361" s="8"/>
      <c r="ME361" s="8"/>
    </row>
    <row r="362" spans="11:343" x14ac:dyDescent="0.2"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  <c r="IW362" s="8"/>
      <c r="IX362" s="8"/>
      <c r="IY362" s="8"/>
      <c r="IZ362" s="8"/>
      <c r="JA362" s="8"/>
      <c r="JB362" s="8"/>
      <c r="JC362" s="8"/>
      <c r="JD362" s="8"/>
      <c r="JE362" s="8"/>
      <c r="JF362" s="8"/>
      <c r="JG362" s="8"/>
      <c r="JH362" s="8"/>
      <c r="JI362" s="8"/>
      <c r="JJ362" s="8"/>
      <c r="JK362" s="8"/>
      <c r="JL362" s="8"/>
      <c r="JM362" s="8"/>
      <c r="JN362" s="8"/>
      <c r="JO362" s="8"/>
      <c r="JP362" s="8"/>
      <c r="JQ362" s="8"/>
      <c r="JR362" s="8"/>
      <c r="JS362" s="8"/>
      <c r="JT362" s="8"/>
      <c r="JU362" s="8"/>
      <c r="JV362" s="8"/>
      <c r="JW362" s="8"/>
      <c r="JX362" s="8"/>
      <c r="JY362" s="8"/>
      <c r="JZ362" s="8"/>
      <c r="KA362" s="8"/>
      <c r="KB362" s="8"/>
      <c r="KC362" s="8"/>
      <c r="KD362" s="8"/>
      <c r="KE362" s="8"/>
      <c r="KF362" s="8"/>
      <c r="KG362" s="8"/>
      <c r="KH362" s="8"/>
      <c r="KI362" s="8"/>
      <c r="KJ362" s="8"/>
      <c r="KK362" s="8"/>
      <c r="KL362" s="8"/>
      <c r="KM362" s="8"/>
      <c r="KN362" s="8"/>
      <c r="KO362" s="8"/>
      <c r="KP362" s="8"/>
      <c r="KQ362" s="8"/>
      <c r="KR362" s="8"/>
      <c r="KS362" s="8"/>
      <c r="KT362" s="8"/>
      <c r="KU362" s="8"/>
      <c r="KV362" s="8"/>
      <c r="KW362" s="8"/>
      <c r="KX362" s="8"/>
      <c r="KY362" s="8"/>
      <c r="KZ362" s="8"/>
      <c r="LA362" s="8"/>
      <c r="LB362" s="8"/>
      <c r="LC362" s="8"/>
      <c r="LD362" s="8"/>
      <c r="LE362" s="8"/>
      <c r="LF362" s="8"/>
      <c r="LG362" s="8"/>
      <c r="LH362" s="8"/>
      <c r="LI362" s="8"/>
      <c r="LJ362" s="8"/>
      <c r="LK362" s="8"/>
      <c r="LL362" s="8"/>
      <c r="LM362" s="8"/>
      <c r="LN362" s="8"/>
      <c r="LO362" s="8"/>
      <c r="LP362" s="8"/>
      <c r="LQ362" s="8"/>
      <c r="LR362" s="8"/>
      <c r="LS362" s="8"/>
      <c r="LT362" s="8"/>
      <c r="LU362" s="8"/>
      <c r="LV362" s="8"/>
      <c r="LW362" s="8"/>
      <c r="LX362" s="8"/>
      <c r="LY362" s="8"/>
      <c r="LZ362" s="8"/>
      <c r="MA362" s="8"/>
      <c r="MB362" s="8"/>
      <c r="MC362" s="8"/>
      <c r="MD362" s="8"/>
      <c r="ME362" s="8"/>
    </row>
    <row r="363" spans="11:343" x14ac:dyDescent="0.2"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  <c r="IW363" s="8"/>
      <c r="IX363" s="8"/>
      <c r="IY363" s="8"/>
      <c r="IZ363" s="8"/>
      <c r="JA363" s="8"/>
      <c r="JB363" s="8"/>
      <c r="JC363" s="8"/>
      <c r="JD363" s="8"/>
      <c r="JE363" s="8"/>
      <c r="JF363" s="8"/>
      <c r="JG363" s="8"/>
      <c r="JH363" s="8"/>
      <c r="JI363" s="8"/>
      <c r="JJ363" s="8"/>
      <c r="JK363" s="8"/>
      <c r="JL363" s="8"/>
      <c r="JM363" s="8"/>
      <c r="JN363" s="8"/>
      <c r="JO363" s="8"/>
      <c r="JP363" s="8"/>
      <c r="JQ363" s="8"/>
      <c r="JR363" s="8"/>
      <c r="JS363" s="8"/>
      <c r="JT363" s="8"/>
      <c r="JU363" s="8"/>
      <c r="JV363" s="8"/>
      <c r="JW363" s="8"/>
      <c r="JX363" s="8"/>
      <c r="JY363" s="8"/>
      <c r="JZ363" s="8"/>
      <c r="KA363" s="8"/>
      <c r="KB363" s="8"/>
      <c r="KC363" s="8"/>
      <c r="KD363" s="8"/>
      <c r="KE363" s="8"/>
      <c r="KF363" s="8"/>
      <c r="KG363" s="8"/>
      <c r="KH363" s="8"/>
      <c r="KI363" s="8"/>
      <c r="KJ363" s="8"/>
      <c r="KK363" s="8"/>
      <c r="KL363" s="8"/>
      <c r="KM363" s="8"/>
      <c r="KN363" s="8"/>
      <c r="KO363" s="8"/>
      <c r="KP363" s="8"/>
      <c r="KQ363" s="8"/>
      <c r="KR363" s="8"/>
      <c r="KS363" s="8"/>
      <c r="KT363" s="8"/>
      <c r="KU363" s="8"/>
      <c r="KV363" s="8"/>
      <c r="KW363" s="8"/>
      <c r="KX363" s="8"/>
      <c r="KY363" s="8"/>
      <c r="KZ363" s="8"/>
      <c r="LA363" s="8"/>
      <c r="LB363" s="8"/>
      <c r="LC363" s="8"/>
      <c r="LD363" s="8"/>
      <c r="LE363" s="8"/>
      <c r="LF363" s="8"/>
      <c r="LG363" s="8"/>
      <c r="LH363" s="8"/>
      <c r="LI363" s="8"/>
      <c r="LJ363" s="8"/>
      <c r="LK363" s="8"/>
      <c r="LL363" s="8"/>
      <c r="LM363" s="8"/>
      <c r="LN363" s="8"/>
      <c r="LO363" s="8"/>
      <c r="LP363" s="8"/>
      <c r="LQ363" s="8"/>
      <c r="LR363" s="8"/>
      <c r="LS363" s="8"/>
      <c r="LT363" s="8"/>
      <c r="LU363" s="8"/>
      <c r="LV363" s="8"/>
      <c r="LW363" s="8"/>
      <c r="LX363" s="8"/>
      <c r="LY363" s="8"/>
      <c r="LZ363" s="8"/>
      <c r="MA363" s="8"/>
      <c r="MB363" s="8"/>
      <c r="MC363" s="8"/>
      <c r="MD363" s="8"/>
      <c r="ME363" s="8"/>
    </row>
    <row r="364" spans="11:343" x14ac:dyDescent="0.2"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  <c r="IW364" s="8"/>
      <c r="IX364" s="8"/>
      <c r="IY364" s="8"/>
      <c r="IZ364" s="8"/>
      <c r="JA364" s="8"/>
      <c r="JB364" s="8"/>
      <c r="JC364" s="8"/>
      <c r="JD364" s="8"/>
      <c r="JE364" s="8"/>
      <c r="JF364" s="8"/>
      <c r="JG364" s="8"/>
      <c r="JH364" s="8"/>
      <c r="JI364" s="8"/>
      <c r="JJ364" s="8"/>
      <c r="JK364" s="8"/>
      <c r="JL364" s="8"/>
      <c r="JM364" s="8"/>
      <c r="JN364" s="8"/>
      <c r="JO364" s="8"/>
      <c r="JP364" s="8"/>
      <c r="JQ364" s="8"/>
      <c r="JR364" s="8"/>
      <c r="JS364" s="8"/>
      <c r="JT364" s="8"/>
      <c r="JU364" s="8"/>
      <c r="JV364" s="8"/>
      <c r="JW364" s="8"/>
      <c r="JX364" s="8"/>
      <c r="JY364" s="8"/>
      <c r="JZ364" s="8"/>
      <c r="KA364" s="8"/>
      <c r="KB364" s="8"/>
      <c r="KC364" s="8"/>
      <c r="KD364" s="8"/>
      <c r="KE364" s="8"/>
      <c r="KF364" s="8"/>
      <c r="KG364" s="8"/>
      <c r="KH364" s="8"/>
      <c r="KI364" s="8"/>
      <c r="KJ364" s="8"/>
      <c r="KK364" s="8"/>
      <c r="KL364" s="8"/>
      <c r="KM364" s="8"/>
      <c r="KN364" s="8"/>
      <c r="KO364" s="8"/>
      <c r="KP364" s="8"/>
      <c r="KQ364" s="8"/>
      <c r="KR364" s="8"/>
      <c r="KS364" s="8"/>
      <c r="KT364" s="8"/>
      <c r="KU364" s="8"/>
      <c r="KV364" s="8"/>
      <c r="KW364" s="8"/>
      <c r="KX364" s="8"/>
      <c r="KY364" s="8"/>
      <c r="KZ364" s="8"/>
      <c r="LA364" s="8"/>
      <c r="LB364" s="8"/>
      <c r="LC364" s="8"/>
      <c r="LD364" s="8"/>
      <c r="LE364" s="8"/>
      <c r="LF364" s="8"/>
      <c r="LG364" s="8"/>
      <c r="LH364" s="8"/>
      <c r="LI364" s="8"/>
      <c r="LJ364" s="8"/>
      <c r="LK364" s="8"/>
      <c r="LL364" s="8"/>
      <c r="LM364" s="8"/>
      <c r="LN364" s="8"/>
      <c r="LO364" s="8"/>
      <c r="LP364" s="8"/>
      <c r="LQ364" s="8"/>
      <c r="LR364" s="8"/>
      <c r="LS364" s="8"/>
      <c r="LT364" s="8"/>
      <c r="LU364" s="8"/>
      <c r="LV364" s="8"/>
      <c r="LW364" s="8"/>
      <c r="LX364" s="8"/>
      <c r="LY364" s="8"/>
      <c r="LZ364" s="8"/>
      <c r="MA364" s="8"/>
      <c r="MB364" s="8"/>
      <c r="MC364" s="8"/>
      <c r="MD364" s="8"/>
      <c r="ME364" s="8"/>
    </row>
    <row r="365" spans="11:343" x14ac:dyDescent="0.2"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  <c r="IW365" s="8"/>
      <c r="IX365" s="8"/>
      <c r="IY365" s="8"/>
      <c r="IZ365" s="8"/>
      <c r="JA365" s="8"/>
      <c r="JB365" s="8"/>
      <c r="JC365" s="8"/>
      <c r="JD365" s="8"/>
      <c r="JE365" s="8"/>
      <c r="JF365" s="8"/>
      <c r="JG365" s="8"/>
      <c r="JH365" s="8"/>
      <c r="JI365" s="8"/>
      <c r="JJ365" s="8"/>
      <c r="JK365" s="8"/>
      <c r="JL365" s="8"/>
      <c r="JM365" s="8"/>
      <c r="JN365" s="8"/>
      <c r="JO365" s="8"/>
      <c r="JP365" s="8"/>
      <c r="JQ365" s="8"/>
      <c r="JR365" s="8"/>
      <c r="JS365" s="8"/>
      <c r="JT365" s="8"/>
      <c r="JU365" s="8"/>
      <c r="JV365" s="8"/>
      <c r="JW365" s="8"/>
      <c r="JX365" s="8"/>
      <c r="JY365" s="8"/>
      <c r="JZ365" s="8"/>
      <c r="KA365" s="8"/>
      <c r="KB365" s="8"/>
      <c r="KC365" s="8"/>
      <c r="KD365" s="8"/>
      <c r="KE365" s="8"/>
      <c r="KF365" s="8"/>
      <c r="KG365" s="8"/>
      <c r="KH365" s="8"/>
      <c r="KI365" s="8"/>
      <c r="KJ365" s="8"/>
      <c r="KK365" s="8"/>
      <c r="KL365" s="8"/>
      <c r="KM365" s="8"/>
      <c r="KN365" s="8"/>
      <c r="KO365" s="8"/>
      <c r="KP365" s="8"/>
      <c r="KQ365" s="8"/>
      <c r="KR365" s="8"/>
      <c r="KS365" s="8"/>
      <c r="KT365" s="8"/>
      <c r="KU365" s="8"/>
      <c r="KV365" s="8"/>
      <c r="KW365" s="8"/>
      <c r="KX365" s="8"/>
      <c r="KY365" s="8"/>
      <c r="KZ365" s="8"/>
      <c r="LA365" s="8"/>
      <c r="LB365" s="8"/>
      <c r="LC365" s="8"/>
      <c r="LD365" s="8"/>
      <c r="LE365" s="8"/>
      <c r="LF365" s="8"/>
      <c r="LG365" s="8"/>
      <c r="LH365" s="8"/>
      <c r="LI365" s="8"/>
      <c r="LJ365" s="8"/>
      <c r="LK365" s="8"/>
      <c r="LL365" s="8"/>
      <c r="LM365" s="8"/>
      <c r="LN365" s="8"/>
      <c r="LO365" s="8"/>
      <c r="LP365" s="8"/>
      <c r="LQ365" s="8"/>
      <c r="LR365" s="8"/>
      <c r="LS365" s="8"/>
      <c r="LT365" s="8"/>
      <c r="LU365" s="8"/>
      <c r="LV365" s="8"/>
      <c r="LW365" s="8"/>
      <c r="LX365" s="8"/>
      <c r="LY365" s="8"/>
      <c r="LZ365" s="8"/>
      <c r="MA365" s="8"/>
      <c r="MB365" s="8"/>
      <c r="MC365" s="8"/>
      <c r="MD365" s="8"/>
      <c r="ME365" s="8"/>
    </row>
    <row r="366" spans="11:343" x14ac:dyDescent="0.2"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  <c r="IW366" s="8"/>
      <c r="IX366" s="8"/>
      <c r="IY366" s="8"/>
      <c r="IZ366" s="8"/>
      <c r="JA366" s="8"/>
      <c r="JB366" s="8"/>
      <c r="JC366" s="8"/>
      <c r="JD366" s="8"/>
      <c r="JE366" s="8"/>
      <c r="JF366" s="8"/>
      <c r="JG366" s="8"/>
      <c r="JH366" s="8"/>
      <c r="JI366" s="8"/>
      <c r="JJ366" s="8"/>
      <c r="JK366" s="8"/>
      <c r="JL366" s="8"/>
      <c r="JM366" s="8"/>
      <c r="JN366" s="8"/>
      <c r="JO366" s="8"/>
      <c r="JP366" s="8"/>
      <c r="JQ366" s="8"/>
      <c r="JR366" s="8"/>
      <c r="JS366" s="8"/>
      <c r="JT366" s="8"/>
      <c r="JU366" s="8"/>
      <c r="JV366" s="8"/>
      <c r="JW366" s="8"/>
      <c r="JX366" s="8"/>
      <c r="JY366" s="8"/>
      <c r="JZ366" s="8"/>
      <c r="KA366" s="8"/>
      <c r="KB366" s="8"/>
      <c r="KC366" s="8"/>
      <c r="KD366" s="8"/>
      <c r="KE366" s="8"/>
      <c r="KF366" s="8"/>
      <c r="KG366" s="8"/>
      <c r="KH366" s="8"/>
      <c r="KI366" s="8"/>
      <c r="KJ366" s="8"/>
      <c r="KK366" s="8"/>
      <c r="KL366" s="8"/>
      <c r="KM366" s="8"/>
      <c r="KN366" s="8"/>
      <c r="KO366" s="8"/>
      <c r="KP366" s="8"/>
      <c r="KQ366" s="8"/>
      <c r="KR366" s="8"/>
      <c r="KS366" s="8"/>
      <c r="KT366" s="8"/>
      <c r="KU366" s="8"/>
      <c r="KV366" s="8"/>
      <c r="KW366" s="8"/>
      <c r="KX366" s="8"/>
      <c r="KY366" s="8"/>
      <c r="KZ366" s="8"/>
      <c r="LA366" s="8"/>
      <c r="LB366" s="8"/>
      <c r="LC366" s="8"/>
      <c r="LD366" s="8"/>
      <c r="LE366" s="8"/>
      <c r="LF366" s="8"/>
      <c r="LG366" s="8"/>
      <c r="LH366" s="8"/>
      <c r="LI366" s="8"/>
      <c r="LJ366" s="8"/>
      <c r="LK366" s="8"/>
      <c r="LL366" s="8"/>
      <c r="LM366" s="8"/>
      <c r="LN366" s="8"/>
      <c r="LO366" s="8"/>
      <c r="LP366" s="8"/>
      <c r="LQ366" s="8"/>
      <c r="LR366" s="8"/>
      <c r="LS366" s="8"/>
      <c r="LT366" s="8"/>
      <c r="LU366" s="8"/>
      <c r="LV366" s="8"/>
      <c r="LW366" s="8"/>
      <c r="LX366" s="8"/>
      <c r="LY366" s="8"/>
      <c r="LZ366" s="8"/>
      <c r="MA366" s="8"/>
      <c r="MB366" s="8"/>
      <c r="MC366" s="8"/>
      <c r="MD366" s="8"/>
      <c r="ME366" s="8"/>
    </row>
    <row r="367" spans="11:343" x14ac:dyDescent="0.2"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  <c r="IW367" s="8"/>
      <c r="IX367" s="8"/>
      <c r="IY367" s="8"/>
      <c r="IZ367" s="8"/>
      <c r="JA367" s="8"/>
      <c r="JB367" s="8"/>
      <c r="JC367" s="8"/>
      <c r="JD367" s="8"/>
      <c r="JE367" s="8"/>
      <c r="JF367" s="8"/>
      <c r="JG367" s="8"/>
      <c r="JH367" s="8"/>
      <c r="JI367" s="8"/>
      <c r="JJ367" s="8"/>
      <c r="JK367" s="8"/>
      <c r="JL367" s="8"/>
      <c r="JM367" s="8"/>
      <c r="JN367" s="8"/>
      <c r="JO367" s="8"/>
      <c r="JP367" s="8"/>
      <c r="JQ367" s="8"/>
      <c r="JR367" s="8"/>
      <c r="JS367" s="8"/>
      <c r="JT367" s="8"/>
      <c r="JU367" s="8"/>
      <c r="JV367" s="8"/>
      <c r="JW367" s="8"/>
      <c r="JX367" s="8"/>
      <c r="JY367" s="8"/>
      <c r="JZ367" s="8"/>
      <c r="KA367" s="8"/>
      <c r="KB367" s="8"/>
      <c r="KC367" s="8"/>
      <c r="KD367" s="8"/>
      <c r="KE367" s="8"/>
      <c r="KF367" s="8"/>
      <c r="KG367" s="8"/>
      <c r="KH367" s="8"/>
      <c r="KI367" s="8"/>
      <c r="KJ367" s="8"/>
      <c r="KK367" s="8"/>
      <c r="KL367" s="8"/>
      <c r="KM367" s="8"/>
      <c r="KN367" s="8"/>
      <c r="KO367" s="8"/>
      <c r="KP367" s="8"/>
      <c r="KQ367" s="8"/>
      <c r="KR367" s="8"/>
      <c r="KS367" s="8"/>
      <c r="KT367" s="8"/>
      <c r="KU367" s="8"/>
      <c r="KV367" s="8"/>
      <c r="KW367" s="8"/>
      <c r="KX367" s="8"/>
      <c r="KY367" s="8"/>
      <c r="KZ367" s="8"/>
      <c r="LA367" s="8"/>
      <c r="LB367" s="8"/>
      <c r="LC367" s="8"/>
      <c r="LD367" s="8"/>
      <c r="LE367" s="8"/>
      <c r="LF367" s="8"/>
      <c r="LG367" s="8"/>
      <c r="LH367" s="8"/>
      <c r="LI367" s="8"/>
      <c r="LJ367" s="8"/>
      <c r="LK367" s="8"/>
      <c r="LL367" s="8"/>
      <c r="LM367" s="8"/>
      <c r="LN367" s="8"/>
      <c r="LO367" s="8"/>
      <c r="LP367" s="8"/>
      <c r="LQ367" s="8"/>
      <c r="LR367" s="8"/>
      <c r="LS367" s="8"/>
      <c r="LT367" s="8"/>
      <c r="LU367" s="8"/>
      <c r="LV367" s="8"/>
      <c r="LW367" s="8"/>
      <c r="LX367" s="8"/>
      <c r="LY367" s="8"/>
      <c r="LZ367" s="8"/>
      <c r="MA367" s="8"/>
      <c r="MB367" s="8"/>
      <c r="MC367" s="8"/>
      <c r="MD367" s="8"/>
      <c r="ME367" s="8"/>
    </row>
    <row r="368" spans="11:343" x14ac:dyDescent="0.2"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  <c r="IW368" s="8"/>
      <c r="IX368" s="8"/>
      <c r="IY368" s="8"/>
      <c r="IZ368" s="8"/>
      <c r="JA368" s="8"/>
      <c r="JB368" s="8"/>
      <c r="JC368" s="8"/>
      <c r="JD368" s="8"/>
      <c r="JE368" s="8"/>
      <c r="JF368" s="8"/>
      <c r="JG368" s="8"/>
      <c r="JH368" s="8"/>
      <c r="JI368" s="8"/>
      <c r="JJ368" s="8"/>
      <c r="JK368" s="8"/>
      <c r="JL368" s="8"/>
      <c r="JM368" s="8"/>
      <c r="JN368" s="8"/>
      <c r="JO368" s="8"/>
      <c r="JP368" s="8"/>
      <c r="JQ368" s="8"/>
      <c r="JR368" s="8"/>
      <c r="JS368" s="8"/>
      <c r="JT368" s="8"/>
      <c r="JU368" s="8"/>
      <c r="JV368" s="8"/>
      <c r="JW368" s="8"/>
      <c r="JX368" s="8"/>
      <c r="JY368" s="8"/>
      <c r="JZ368" s="8"/>
      <c r="KA368" s="8"/>
      <c r="KB368" s="8"/>
      <c r="KC368" s="8"/>
      <c r="KD368" s="8"/>
      <c r="KE368" s="8"/>
      <c r="KF368" s="8"/>
      <c r="KG368" s="8"/>
      <c r="KH368" s="8"/>
      <c r="KI368" s="8"/>
      <c r="KJ368" s="8"/>
      <c r="KK368" s="8"/>
      <c r="KL368" s="8"/>
      <c r="KM368" s="8"/>
      <c r="KN368" s="8"/>
      <c r="KO368" s="8"/>
      <c r="KP368" s="8"/>
      <c r="KQ368" s="8"/>
      <c r="KR368" s="8"/>
      <c r="KS368" s="8"/>
      <c r="KT368" s="8"/>
      <c r="KU368" s="8"/>
      <c r="KV368" s="8"/>
      <c r="KW368" s="8"/>
      <c r="KX368" s="8"/>
      <c r="KY368" s="8"/>
      <c r="KZ368" s="8"/>
      <c r="LA368" s="8"/>
      <c r="LB368" s="8"/>
      <c r="LC368" s="8"/>
      <c r="LD368" s="8"/>
      <c r="LE368" s="8"/>
      <c r="LF368" s="8"/>
      <c r="LG368" s="8"/>
      <c r="LH368" s="8"/>
      <c r="LI368" s="8"/>
      <c r="LJ368" s="8"/>
      <c r="LK368" s="8"/>
      <c r="LL368" s="8"/>
      <c r="LM368" s="8"/>
      <c r="LN368" s="8"/>
      <c r="LO368" s="8"/>
      <c r="LP368" s="8"/>
      <c r="LQ368" s="8"/>
      <c r="LR368" s="8"/>
      <c r="LS368" s="8"/>
      <c r="LT368" s="8"/>
      <c r="LU368" s="8"/>
      <c r="LV368" s="8"/>
      <c r="LW368" s="8"/>
      <c r="LX368" s="8"/>
      <c r="LY368" s="8"/>
      <c r="LZ368" s="8"/>
      <c r="MA368" s="8"/>
      <c r="MB368" s="8"/>
      <c r="MC368" s="8"/>
      <c r="MD368" s="8"/>
      <c r="ME368" s="8"/>
    </row>
    <row r="369" spans="11:343" x14ac:dyDescent="0.2"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  <c r="IW369" s="8"/>
      <c r="IX369" s="8"/>
      <c r="IY369" s="8"/>
      <c r="IZ369" s="8"/>
      <c r="JA369" s="8"/>
      <c r="JB369" s="8"/>
      <c r="JC369" s="8"/>
      <c r="JD369" s="8"/>
      <c r="JE369" s="8"/>
      <c r="JF369" s="8"/>
      <c r="JG369" s="8"/>
      <c r="JH369" s="8"/>
      <c r="JI369" s="8"/>
      <c r="JJ369" s="8"/>
      <c r="JK369" s="8"/>
      <c r="JL369" s="8"/>
      <c r="JM369" s="8"/>
      <c r="JN369" s="8"/>
      <c r="JO369" s="8"/>
      <c r="JP369" s="8"/>
      <c r="JQ369" s="8"/>
      <c r="JR369" s="8"/>
      <c r="JS369" s="8"/>
      <c r="JT369" s="8"/>
      <c r="JU369" s="8"/>
      <c r="JV369" s="8"/>
      <c r="JW369" s="8"/>
      <c r="JX369" s="8"/>
      <c r="JY369" s="8"/>
      <c r="JZ369" s="8"/>
      <c r="KA369" s="8"/>
      <c r="KB369" s="8"/>
      <c r="KC369" s="8"/>
      <c r="KD369" s="8"/>
      <c r="KE369" s="8"/>
      <c r="KF369" s="8"/>
      <c r="KG369" s="8"/>
      <c r="KH369" s="8"/>
      <c r="KI369" s="8"/>
      <c r="KJ369" s="8"/>
      <c r="KK369" s="8"/>
      <c r="KL369" s="8"/>
      <c r="KM369" s="8"/>
      <c r="KN369" s="8"/>
      <c r="KO369" s="8"/>
      <c r="KP369" s="8"/>
      <c r="KQ369" s="8"/>
      <c r="KR369" s="8"/>
      <c r="KS369" s="8"/>
      <c r="KT369" s="8"/>
      <c r="KU369" s="8"/>
      <c r="KV369" s="8"/>
      <c r="KW369" s="8"/>
      <c r="KX369" s="8"/>
      <c r="KY369" s="8"/>
      <c r="KZ369" s="8"/>
      <c r="LA369" s="8"/>
      <c r="LB369" s="8"/>
      <c r="LC369" s="8"/>
      <c r="LD369" s="8"/>
      <c r="LE369" s="8"/>
      <c r="LF369" s="8"/>
      <c r="LG369" s="8"/>
      <c r="LH369" s="8"/>
      <c r="LI369" s="8"/>
      <c r="LJ369" s="8"/>
      <c r="LK369" s="8"/>
      <c r="LL369" s="8"/>
      <c r="LM369" s="8"/>
      <c r="LN369" s="8"/>
      <c r="LO369" s="8"/>
      <c r="LP369" s="8"/>
      <c r="LQ369" s="8"/>
      <c r="LR369" s="8"/>
      <c r="LS369" s="8"/>
      <c r="LT369" s="8"/>
      <c r="LU369" s="8"/>
      <c r="LV369" s="8"/>
      <c r="LW369" s="8"/>
      <c r="LX369" s="8"/>
      <c r="LY369" s="8"/>
      <c r="LZ369" s="8"/>
      <c r="MA369" s="8"/>
      <c r="MB369" s="8"/>
      <c r="MC369" s="8"/>
      <c r="MD369" s="8"/>
      <c r="ME369" s="8"/>
    </row>
    <row r="370" spans="11:343" x14ac:dyDescent="0.2"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  <c r="IW370" s="8"/>
      <c r="IX370" s="8"/>
      <c r="IY370" s="8"/>
      <c r="IZ370" s="8"/>
      <c r="JA370" s="8"/>
      <c r="JB370" s="8"/>
      <c r="JC370" s="8"/>
      <c r="JD370" s="8"/>
      <c r="JE370" s="8"/>
      <c r="JF370" s="8"/>
      <c r="JG370" s="8"/>
      <c r="JH370" s="8"/>
      <c r="JI370" s="8"/>
      <c r="JJ370" s="8"/>
      <c r="JK370" s="8"/>
      <c r="JL370" s="8"/>
      <c r="JM370" s="8"/>
      <c r="JN370" s="8"/>
      <c r="JO370" s="8"/>
      <c r="JP370" s="8"/>
      <c r="JQ370" s="8"/>
      <c r="JR370" s="8"/>
      <c r="JS370" s="8"/>
      <c r="JT370" s="8"/>
      <c r="JU370" s="8"/>
      <c r="JV370" s="8"/>
      <c r="JW370" s="8"/>
      <c r="JX370" s="8"/>
      <c r="JY370" s="8"/>
      <c r="JZ370" s="8"/>
      <c r="KA370" s="8"/>
      <c r="KB370" s="8"/>
      <c r="KC370" s="8"/>
      <c r="KD370" s="8"/>
      <c r="KE370" s="8"/>
      <c r="KF370" s="8"/>
      <c r="KG370" s="8"/>
      <c r="KH370" s="8"/>
      <c r="KI370" s="8"/>
      <c r="KJ370" s="8"/>
      <c r="KK370" s="8"/>
      <c r="KL370" s="8"/>
      <c r="KM370" s="8"/>
      <c r="KN370" s="8"/>
      <c r="KO370" s="8"/>
      <c r="KP370" s="8"/>
      <c r="KQ370" s="8"/>
      <c r="KR370" s="8"/>
      <c r="KS370" s="8"/>
      <c r="KT370" s="8"/>
      <c r="KU370" s="8"/>
      <c r="KV370" s="8"/>
      <c r="KW370" s="8"/>
      <c r="KX370" s="8"/>
      <c r="KY370" s="8"/>
      <c r="KZ370" s="8"/>
      <c r="LA370" s="8"/>
      <c r="LB370" s="8"/>
      <c r="LC370" s="8"/>
      <c r="LD370" s="8"/>
      <c r="LE370" s="8"/>
      <c r="LF370" s="8"/>
      <c r="LG370" s="8"/>
      <c r="LH370" s="8"/>
      <c r="LI370" s="8"/>
      <c r="LJ370" s="8"/>
      <c r="LK370" s="8"/>
      <c r="LL370" s="8"/>
      <c r="LM370" s="8"/>
      <c r="LN370" s="8"/>
      <c r="LO370" s="8"/>
      <c r="LP370" s="8"/>
      <c r="LQ370" s="8"/>
      <c r="LR370" s="8"/>
      <c r="LS370" s="8"/>
      <c r="LT370" s="8"/>
      <c r="LU370" s="8"/>
      <c r="LV370" s="8"/>
      <c r="LW370" s="8"/>
      <c r="LX370" s="8"/>
      <c r="LY370" s="8"/>
      <c r="LZ370" s="8"/>
      <c r="MA370" s="8"/>
      <c r="MB370" s="8"/>
      <c r="MC370" s="8"/>
      <c r="MD370" s="8"/>
      <c r="ME370" s="8"/>
    </row>
    <row r="371" spans="11:343" x14ac:dyDescent="0.2"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  <c r="IW371" s="8"/>
      <c r="IX371" s="8"/>
      <c r="IY371" s="8"/>
      <c r="IZ371" s="8"/>
      <c r="JA371" s="8"/>
      <c r="JB371" s="8"/>
      <c r="JC371" s="8"/>
      <c r="JD371" s="8"/>
      <c r="JE371" s="8"/>
      <c r="JF371" s="8"/>
      <c r="JG371" s="8"/>
      <c r="JH371" s="8"/>
      <c r="JI371" s="8"/>
      <c r="JJ371" s="8"/>
      <c r="JK371" s="8"/>
      <c r="JL371" s="8"/>
      <c r="JM371" s="8"/>
      <c r="JN371" s="8"/>
      <c r="JO371" s="8"/>
      <c r="JP371" s="8"/>
      <c r="JQ371" s="8"/>
      <c r="JR371" s="8"/>
      <c r="JS371" s="8"/>
      <c r="JT371" s="8"/>
      <c r="JU371" s="8"/>
      <c r="JV371" s="8"/>
      <c r="JW371" s="8"/>
      <c r="JX371" s="8"/>
      <c r="JY371" s="8"/>
      <c r="JZ371" s="8"/>
      <c r="KA371" s="8"/>
      <c r="KB371" s="8"/>
      <c r="KC371" s="8"/>
      <c r="KD371" s="8"/>
      <c r="KE371" s="8"/>
      <c r="KF371" s="8"/>
      <c r="KG371" s="8"/>
      <c r="KH371" s="8"/>
      <c r="KI371" s="8"/>
      <c r="KJ371" s="8"/>
      <c r="KK371" s="8"/>
      <c r="KL371" s="8"/>
      <c r="KM371" s="8"/>
      <c r="KN371" s="8"/>
      <c r="KO371" s="8"/>
      <c r="KP371" s="8"/>
      <c r="KQ371" s="8"/>
      <c r="KR371" s="8"/>
      <c r="KS371" s="8"/>
      <c r="KT371" s="8"/>
      <c r="KU371" s="8"/>
      <c r="KV371" s="8"/>
      <c r="KW371" s="8"/>
      <c r="KX371" s="8"/>
      <c r="KY371" s="8"/>
      <c r="KZ371" s="8"/>
      <c r="LA371" s="8"/>
      <c r="LB371" s="8"/>
      <c r="LC371" s="8"/>
      <c r="LD371" s="8"/>
      <c r="LE371" s="8"/>
      <c r="LF371" s="8"/>
      <c r="LG371" s="8"/>
      <c r="LH371" s="8"/>
      <c r="LI371" s="8"/>
      <c r="LJ371" s="8"/>
      <c r="LK371" s="8"/>
      <c r="LL371" s="8"/>
      <c r="LM371" s="8"/>
      <c r="LN371" s="8"/>
      <c r="LO371" s="8"/>
      <c r="LP371" s="8"/>
      <c r="LQ371" s="8"/>
      <c r="LR371" s="8"/>
      <c r="LS371" s="8"/>
      <c r="LT371" s="8"/>
      <c r="LU371" s="8"/>
      <c r="LV371" s="8"/>
      <c r="LW371" s="8"/>
      <c r="LX371" s="8"/>
      <c r="LY371" s="8"/>
      <c r="LZ371" s="8"/>
      <c r="MA371" s="8"/>
      <c r="MB371" s="8"/>
      <c r="MC371" s="8"/>
      <c r="MD371" s="8"/>
      <c r="ME371" s="8"/>
    </row>
  </sheetData>
  <autoFilter ref="B3:J142" xr:uid="{00000000-0009-0000-0000-000000000000}">
    <filterColumn colId="5" showButton="0"/>
    <filterColumn colId="7" showButton="0"/>
  </autoFilter>
  <mergeCells count="9">
    <mergeCell ref="B142:H142"/>
    <mergeCell ref="B1:J1"/>
    <mergeCell ref="G3:H4"/>
    <mergeCell ref="I3:J3"/>
    <mergeCell ref="B3:B4"/>
    <mergeCell ref="C3:C4"/>
    <mergeCell ref="D3:D4"/>
    <mergeCell ref="E3:E4"/>
    <mergeCell ref="F3:F4"/>
  </mergeCells>
  <pageMargins left="0.59055118110236227" right="0.39370078740157483" top="0.39370078740157483" bottom="0.3937007874015748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A13" sqref="A13:J28"/>
    </sheetView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 Ирина Александровна</dc:creator>
  <cp:lastModifiedBy>Волкова Ксения Сергеевна</cp:lastModifiedBy>
  <cp:lastPrinted>2020-04-09T11:53:14Z</cp:lastPrinted>
  <dcterms:created xsi:type="dcterms:W3CDTF">2018-03-07T11:41:53Z</dcterms:created>
  <dcterms:modified xsi:type="dcterms:W3CDTF">2020-11-11T07:57:02Z</dcterms:modified>
</cp:coreProperties>
</file>